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 firstSheet="1" activeTab="6"/>
  </bookViews>
  <sheets>
    <sheet name="дод.4 медобор.дороге" sheetId="2" r:id="rId1"/>
    <sheet name="дод.5 авто" sheetId="6" r:id="rId2"/>
    <sheet name="дод.6" sheetId="7" r:id="rId3"/>
    <sheet name="додаток 2 кап.рем" sheetId="3" r:id="rId4"/>
    <sheet name="дод. 1 каб.лікаря та мс" sheetId="5" r:id="rId5"/>
    <sheet name="додаток 3 пот.рем." sheetId="4" r:id="rId6"/>
    <sheet name="розділ 7 до Програми" sheetId="1" r:id="rId7"/>
  </sheets>
  <calcPr calcId="114210"/>
</workbook>
</file>

<file path=xl/calcChain.xml><?xml version="1.0" encoding="utf-8"?>
<calcChain xmlns="http://schemas.openxmlformats.org/spreadsheetml/2006/main">
  <c r="H57" i="1"/>
  <c r="G56"/>
  <c r="G57"/>
  <c r="F56"/>
  <c r="F57"/>
  <c r="F29"/>
  <c r="H56"/>
  <c r="K51"/>
  <c r="J44"/>
  <c r="H42"/>
  <c r="G42"/>
  <c r="F42"/>
  <c r="F16"/>
  <c r="J16"/>
  <c r="N16"/>
  <c r="M16"/>
  <c r="L16"/>
  <c r="J31"/>
  <c r="J36"/>
  <c r="J42"/>
  <c r="K56"/>
  <c r="J51"/>
  <c r="J56"/>
  <c r="N56"/>
  <c r="M56"/>
  <c r="N29"/>
  <c r="M29"/>
  <c r="L29"/>
  <c r="K29"/>
  <c r="J29"/>
  <c r="N42"/>
  <c r="M42"/>
  <c r="L42"/>
  <c r="K42"/>
  <c r="M57"/>
  <c r="N57"/>
  <c r="L56"/>
  <c r="L57"/>
  <c r="K57"/>
  <c r="J57"/>
</calcChain>
</file>

<file path=xl/sharedStrings.xml><?xml version="1.0" encoding="utf-8"?>
<sst xmlns="http://schemas.openxmlformats.org/spreadsheetml/2006/main" count="180" uniqueCount="140">
  <si>
    <t>7.Завдання та заходи розвитку охорони здоров'я на території об'єднаної територіальної громади на 2017-2020 роки</t>
  </si>
  <si>
    <t>№ з/п</t>
  </si>
  <si>
    <t>Найменування завдань та заходів</t>
  </si>
  <si>
    <t>Термін виконання (роки)</t>
  </si>
  <si>
    <t>Виконавці</t>
  </si>
  <si>
    <t>Орієнтовні обсяги фінансування, тис.грн</t>
  </si>
  <si>
    <t>Загальний обсяг</t>
  </si>
  <si>
    <t>за роками виконання</t>
  </si>
  <si>
    <t>2017-2020</t>
  </si>
  <si>
    <t>КЗ "ЦПМСД"</t>
  </si>
  <si>
    <t>п.1.1</t>
  </si>
  <si>
    <t>п.1.2</t>
  </si>
  <si>
    <t>Органи місцевого самоврядування</t>
  </si>
  <si>
    <t>Не потребує додаткового фінансування</t>
  </si>
  <si>
    <t>Разом по п.1</t>
  </si>
  <si>
    <t>Сприяння закріплення медичних кадрів у сільській місцевості</t>
  </si>
  <si>
    <t>Очікуваний результат</t>
  </si>
  <si>
    <t>п.2.1</t>
  </si>
  <si>
    <t>п.2.2</t>
  </si>
  <si>
    <t>Разом по п.2</t>
  </si>
  <si>
    <t>Всього</t>
  </si>
  <si>
    <t xml:space="preserve">Місцевий бюджет </t>
  </si>
  <si>
    <t>Державний бюджет</t>
  </si>
  <si>
    <t>Обсяги та джерела фінансування</t>
  </si>
  <si>
    <t>Інші джерела фінансування, не заборонені законом</t>
  </si>
  <si>
    <t>Наближення лікарської допомоги до населення та підвищення якості діагностики та лікування</t>
  </si>
  <si>
    <t>Підвищення мобільності спеціалістів Центра та можливості своєчасного надання медичної допомоги, в т.ч. невідкладної, населенню громади</t>
  </si>
  <si>
    <t>Облас-ний бюджет</t>
  </si>
  <si>
    <t>до рішення сесії Комишуваської</t>
  </si>
  <si>
    <t>селищної ради</t>
  </si>
  <si>
    <t>___.___.2017  №____</t>
  </si>
  <si>
    <t>КЗ "Центру первинної медико-санітарної допомоги" Комишуваської селищної ради</t>
  </si>
  <si>
    <t>№ п/п</t>
  </si>
  <si>
    <t>Найменування</t>
  </si>
  <si>
    <t>Кількість</t>
  </si>
  <si>
    <t>Перелік медичного,  господарського обладнання та спеціального санітарного транспорту</t>
  </si>
  <si>
    <t>Холодильник</t>
  </si>
  <si>
    <t>Сейф</t>
  </si>
  <si>
    <t>Гігрометр</t>
  </si>
  <si>
    <t>Термометр для холодильника</t>
  </si>
  <si>
    <t>Штатив</t>
  </si>
  <si>
    <t xml:space="preserve">Набір для конікотомії </t>
  </si>
  <si>
    <t>Ларингоскоп з набором клинків Мас та Miller</t>
  </si>
  <si>
    <t>Мішок дихальний Амбу з аксесуарами</t>
  </si>
  <si>
    <t>Апарат дихальний портативний "Кокчетав"</t>
  </si>
  <si>
    <t>Відсмоктувач електричний</t>
  </si>
  <si>
    <t>Кисневий концентратор</t>
  </si>
  <si>
    <t>Електрокардіограф</t>
  </si>
  <si>
    <t>Сумки укладки для лікаря</t>
  </si>
  <si>
    <t>Сумки укладки для фельдшера/медичної сестри</t>
  </si>
  <si>
    <t>Дефібрилятор</t>
  </si>
  <si>
    <t>Киснева подушка</t>
  </si>
  <si>
    <t>Шини іммобілізаційні</t>
  </si>
  <si>
    <t>Ноші м'які</t>
  </si>
  <si>
    <t>Ноші жорсткі</t>
  </si>
  <si>
    <t>Інтубаційні ендотрахеальні трубки різних розмірів</t>
  </si>
  <si>
    <t>Зажим тиму "москит"</t>
  </si>
  <si>
    <t>Зажим Кохера</t>
  </si>
  <si>
    <t>Портативний небулайзер</t>
  </si>
  <si>
    <t>Випромінювач бактерицидний</t>
  </si>
  <si>
    <t>Шафа сухожарова</t>
  </si>
  <si>
    <t>Прилад освітлювальний на штативі</t>
  </si>
  <si>
    <t>Апарат для лікування діадінамічними токами</t>
  </si>
  <si>
    <t>Апарат для УВЧ-терапії</t>
  </si>
  <si>
    <t>Апарат для електрофарезу</t>
  </si>
  <si>
    <t>Апарат для дарсонвалізації</t>
  </si>
  <si>
    <t>Апарат для імпульсивної магнітотерапії</t>
  </si>
  <si>
    <t>Інгалятор аерозольний компресорний</t>
  </si>
  <si>
    <t>Інгалятор ультразвуковий</t>
  </si>
  <si>
    <t>Лампа "Солюкс"</t>
  </si>
  <si>
    <t>Парафінонагрівач</t>
  </si>
  <si>
    <t>Апарат для ультразвукового дослідження стаціонарний</t>
  </si>
  <si>
    <t>Стоматологічна установка</t>
  </si>
  <si>
    <t>Флюорограф безкабінний цифровий</t>
  </si>
  <si>
    <t>Автомобіль торгової марки "Reno"</t>
  </si>
  <si>
    <t>Автомобіль УАЗ 452</t>
  </si>
  <si>
    <t>Автомобіль легковий</t>
  </si>
  <si>
    <t>Велосипед "Україна"</t>
  </si>
  <si>
    <t>1.Забезпечення  комунального закладу "Центр первинної медико-санітарної допомоги" кваліфікованими медичними кадрами</t>
  </si>
  <si>
    <t>Забезпечити належні умови для роботи  працівників  медичних закладу: придбання медичного обладнання для лікаря та сестри медичної          (додаток 1)</t>
  </si>
  <si>
    <t xml:space="preserve">Сприяти наданню довгострокових кредитів на покращення житлових умов, а саме надання кредиту за програмою "Сільське подвір'я" молодим медичним спеціалістам </t>
  </si>
  <si>
    <t>2.Поліпшення техніко-економічних показників будівель та приміщень комунального закладу "Центр первинної медико-санітарної допомоги"</t>
  </si>
  <si>
    <t>Проведення капітального ремонту  (додаток 2)</t>
  </si>
  <si>
    <t>Проведення поточного ремонту  приміщень КЗ "ЦПМСД" (додаток 3)</t>
  </si>
  <si>
    <t>3.Оновлення матеріально-технічної бази комунального закладу "Центр первинної медико-санітарної допомоги"</t>
  </si>
  <si>
    <t>п.3.1</t>
  </si>
  <si>
    <t>п.3.2</t>
  </si>
  <si>
    <t>Придбати  медичне обладнання: придбання медичного обладнання довгострокового користування             (додаток 4)</t>
  </si>
  <si>
    <t>тонометр</t>
  </si>
  <si>
    <t>фонендоскоп</t>
  </si>
  <si>
    <t>глюкометр</t>
  </si>
  <si>
    <t>пульсоксиметр</t>
  </si>
  <si>
    <t>тест-полоски</t>
  </si>
  <si>
    <t>Апарат Маклакова</t>
  </si>
  <si>
    <t>Таблиця для визначення гостроти зору</t>
  </si>
  <si>
    <t>Секундомір</t>
  </si>
  <si>
    <t xml:space="preserve">Назва </t>
  </si>
  <si>
    <t>Капітальний ремонт</t>
  </si>
  <si>
    <t>Комишуваська АЗПСМ</t>
  </si>
  <si>
    <t>Зарічненська АЗПСМ</t>
  </si>
  <si>
    <t>Внутрішні оздоблювальні роботи</t>
  </si>
  <si>
    <t>Новоіванівська АЗПСМ</t>
  </si>
  <si>
    <t>2, 3 та 4 поверхи  чотирьох поверхового будинка: перепланування приміщень, заміна водопроводу, каналізації, системи опалювання, електропроводки, вікон, дверей</t>
  </si>
  <si>
    <t>Заміна системи опалювання, вікон, електропроводки, водопроводу, каналізації</t>
  </si>
  <si>
    <t>Новотроїцький ФП</t>
  </si>
  <si>
    <t>Капітальний ремонт фасаду будівлі</t>
  </si>
  <si>
    <t>Новотавричеська АЗПСМ</t>
  </si>
  <si>
    <t>Заміна системи опалення, вікон, електропроводки, водопроводу, каналізації та внутрішні оздоблювальні роботи</t>
  </si>
  <si>
    <t>Ремонт двохповерхової будівлі, заміна системи опалення, вікон, електропроводки, водопроводу, каналізації та внутрішні оздоблювальні роботи</t>
  </si>
  <si>
    <t>Перелік медичного та господарського обладнання КЗ "Центр  первинної медико-санітарної допомоги"  (кабінет лікаря та сестри медичної)</t>
  </si>
  <si>
    <t>Перелік об'єктів КЗ "Центр первинної медико-санітарної допомоги", які потребують проведення поточного ремонту</t>
  </si>
  <si>
    <t xml:space="preserve">Перелік необхідних автотранспортних засобів для КЗ "Центр  первинної медико-санітарної допомоги"  </t>
  </si>
  <si>
    <t>Перелік об'єктів, які потребують капітального ремонту КЗ "Центр первинної медико-санітарної допомоги"</t>
  </si>
  <si>
    <t>Разом по 3</t>
  </si>
  <si>
    <t>Додаток 1 до р.7 п.1.1</t>
  </si>
  <si>
    <t>Додаток 2 до р.7 п.2.1</t>
  </si>
  <si>
    <t>Додаток 3 до р.7 п.2.2</t>
  </si>
  <si>
    <t>Додаток 4 до р.7 п.3.1</t>
  </si>
  <si>
    <t>Додаток 5 до р.7 п.3.2</t>
  </si>
  <si>
    <t>Біохімічний експрес-аналізатор</t>
  </si>
  <si>
    <t>Таблиця 1</t>
  </si>
  <si>
    <t>Таблиця 1 р.7 до</t>
  </si>
  <si>
    <t xml:space="preserve">Програми </t>
  </si>
  <si>
    <t>Комишуваської об'єднаної територіальної громади</t>
  </si>
  <si>
    <t>на 2017-2020 роки"</t>
  </si>
  <si>
    <t>в новій редакції</t>
  </si>
  <si>
    <t>закладу "Центр первинної медико-санітарної допомоги"</t>
  </si>
  <si>
    <t>"Підтримка розвитку комунального</t>
  </si>
  <si>
    <t>п.3.3.</t>
  </si>
  <si>
    <t>Придбання комп'ютерної техніки та перефирійних пристроїв</t>
  </si>
  <si>
    <t>Сприяння проведенню реформи медичної галузі</t>
  </si>
  <si>
    <t>Додаток 6 до р.7 п.3.3</t>
  </si>
  <si>
    <t xml:space="preserve">Перелік комп'ютерної техніки та перефирійних пристроїв, які підлягають встановленню в  КЗ "Центр  первинної медико-санітарної допомоги"  </t>
  </si>
  <si>
    <t>Ноутбук торгової марки "ASUS"</t>
  </si>
  <si>
    <t>Багатофункціональний копіювальний пристрій</t>
  </si>
  <si>
    <t>Придбати автотранспорті засоби:придбання легкових автомобілів, спеціальних санітарних автомашин, скутерів та велосипедів (додаток 5)</t>
  </si>
  <si>
    <t xml:space="preserve">Найменування об'єкту </t>
  </si>
  <si>
    <t>Вид робіт</t>
  </si>
  <si>
    <t>Головний лікар КЗ "ЦПМСД"</t>
  </si>
  <si>
    <t>Д.П. Музика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</si>
</sst>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9"/>
      <color indexed="8"/>
      <name val="Calibri"/>
      <family val="2"/>
    </font>
    <font>
      <b/>
      <sz val="9"/>
      <color indexed="8"/>
      <name val="Calibri"/>
      <family val="2"/>
    </font>
    <font>
      <sz val="8"/>
      <color indexed="8"/>
      <name val="Calibri"/>
      <family val="2"/>
    </font>
    <font>
      <sz val="7"/>
      <color indexed="8"/>
      <name val="Calibri"/>
      <family val="2"/>
    </font>
    <font>
      <b/>
      <sz val="8"/>
      <color indexed="8"/>
      <name val="Calibri"/>
      <family val="2"/>
      <charset val="204"/>
    </font>
    <font>
      <b/>
      <sz val="9"/>
      <color indexed="8"/>
      <name val="Calibri"/>
      <family val="2"/>
      <charset val="204"/>
    </font>
    <font>
      <b/>
      <sz val="10"/>
      <color indexed="8"/>
      <name val="Calibri"/>
      <family val="2"/>
      <charset val="204"/>
    </font>
    <font>
      <sz val="10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2"/>
      <color indexed="8"/>
      <name val="Calibri"/>
      <family val="2"/>
    </font>
    <font>
      <sz val="8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8"/>
      <color indexed="8"/>
      <name val="Calibri"/>
      <family val="2"/>
      <charset val="204"/>
    </font>
    <font>
      <u/>
      <sz val="11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172">
    <xf numFmtId="0" fontId="0" fillId="0" borderId="0" xfId="0"/>
    <xf numFmtId="0" fontId="6" fillId="0" borderId="0" xfId="0" applyFont="1"/>
    <xf numFmtId="0" fontId="0" fillId="0" borderId="1" xfId="0" applyBorder="1"/>
    <xf numFmtId="0" fontId="6" fillId="0" borderId="1" xfId="0" applyFont="1" applyBorder="1"/>
    <xf numFmtId="0" fontId="0" fillId="0" borderId="2" xfId="0" applyBorder="1"/>
    <xf numFmtId="0" fontId="0" fillId="0" borderId="3" xfId="0" applyBorder="1"/>
    <xf numFmtId="0" fontId="0" fillId="0" borderId="0" xfId="0" applyBorder="1"/>
    <xf numFmtId="0" fontId="0" fillId="0" borderId="4" xfId="0" applyBorder="1"/>
    <xf numFmtId="0" fontId="6" fillId="0" borderId="3" xfId="0" applyFont="1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4" fillId="0" borderId="11" xfId="0" applyFont="1" applyBorder="1"/>
    <xf numFmtId="0" fontId="2" fillId="0" borderId="11" xfId="0" applyFont="1" applyBorder="1"/>
    <xf numFmtId="0" fontId="5" fillId="0" borderId="3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0" xfId="0" applyFont="1" applyBorder="1"/>
    <xf numFmtId="0" fontId="2" fillId="0" borderId="0" xfId="0" applyFont="1" applyBorder="1"/>
    <xf numFmtId="0" fontId="4" fillId="0" borderId="0" xfId="0" applyFont="1" applyBorder="1"/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4" fillId="0" borderId="0" xfId="0" applyFont="1"/>
    <xf numFmtId="0" fontId="0" fillId="0" borderId="0" xfId="0" applyAlignment="1"/>
    <xf numFmtId="0" fontId="0" fillId="0" borderId="15" xfId="0" applyBorder="1"/>
    <xf numFmtId="0" fontId="0" fillId="0" borderId="1" xfId="0" applyBorder="1" applyAlignment="1">
      <alignment horizontal="center"/>
    </xf>
    <xf numFmtId="0" fontId="0" fillId="0" borderId="0" xfId="0" applyFill="1" applyBorder="1"/>
    <xf numFmtId="0" fontId="0" fillId="0" borderId="0" xfId="0" applyAlignment="1">
      <alignment horizontal="center" wrapText="1"/>
    </xf>
    <xf numFmtId="0" fontId="4" fillId="0" borderId="0" xfId="0" applyFont="1" applyAlignment="1">
      <alignment horizontal="right"/>
    </xf>
    <xf numFmtId="0" fontId="12" fillId="0" borderId="0" xfId="0" applyFont="1"/>
    <xf numFmtId="0" fontId="4" fillId="0" borderId="13" xfId="0" applyFont="1" applyBorder="1" applyAlignment="1">
      <alignment horizontal="center" wrapText="1"/>
    </xf>
    <xf numFmtId="0" fontId="4" fillId="0" borderId="12" xfId="0" applyFont="1" applyBorder="1" applyAlignment="1"/>
    <xf numFmtId="0" fontId="0" fillId="0" borderId="12" xfId="0" applyBorder="1" applyAlignment="1">
      <alignment horizontal="center" wrapText="1"/>
    </xf>
    <xf numFmtId="0" fontId="6" fillId="0" borderId="12" xfId="0" applyFont="1" applyBorder="1" applyAlignment="1"/>
    <xf numFmtId="0" fontId="5" fillId="0" borderId="3" xfId="0" applyFont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6" fillId="0" borderId="3" xfId="0" applyFont="1" applyBorder="1" applyAlignment="1"/>
    <xf numFmtId="0" fontId="0" fillId="0" borderId="15" xfId="0" applyFill="1" applyBorder="1"/>
    <xf numFmtId="0" fontId="8" fillId="0" borderId="0" xfId="0" applyFont="1" applyAlignment="1">
      <alignment horizontal="center" wrapText="1"/>
    </xf>
    <xf numFmtId="0" fontId="9" fillId="0" borderId="0" xfId="0" applyFont="1" applyAlignment="1"/>
    <xf numFmtId="0" fontId="15" fillId="0" borderId="0" xfId="0" applyFont="1"/>
    <xf numFmtId="0" fontId="4" fillId="0" borderId="6" xfId="0" applyFont="1" applyBorder="1" applyAlignment="1">
      <alignment horizontal="center" wrapText="1"/>
    </xf>
    <xf numFmtId="0" fontId="4" fillId="0" borderId="13" xfId="0" applyFont="1" applyBorder="1" applyAlignment="1"/>
    <xf numFmtId="0" fontId="6" fillId="0" borderId="5" xfId="0" applyFont="1" applyBorder="1"/>
    <xf numFmtId="0" fontId="5" fillId="0" borderId="3" xfId="0" applyFont="1" applyBorder="1" applyAlignment="1"/>
    <xf numFmtId="0" fontId="0" fillId="0" borderId="3" xfId="0" applyBorder="1" applyAlignment="1"/>
    <xf numFmtId="0" fontId="4" fillId="0" borderId="3" xfId="0" applyFont="1" applyBorder="1" applyAlignment="1">
      <alignment horizontal="center" wrapText="1"/>
    </xf>
    <xf numFmtId="1" fontId="4" fillId="0" borderId="3" xfId="0" applyNumberFormat="1" applyFont="1" applyBorder="1" applyAlignment="1"/>
    <xf numFmtId="0" fontId="4" fillId="0" borderId="3" xfId="0" applyFont="1" applyBorder="1" applyAlignment="1"/>
    <xf numFmtId="0" fontId="10" fillId="0" borderId="0" xfId="0" applyFont="1" applyAlignment="1">
      <alignment horizontal="center" wrapText="1"/>
    </xf>
    <xf numFmtId="0" fontId="10" fillId="0" borderId="0" xfId="0" applyFont="1" applyAlignment="1"/>
    <xf numFmtId="0" fontId="10" fillId="0" borderId="16" xfId="0" applyFont="1" applyBorder="1" applyAlignment="1">
      <alignment horizontal="justify" vertical="center" wrapText="1"/>
    </xf>
    <xf numFmtId="0" fontId="10" fillId="0" borderId="17" xfId="0" applyFont="1" applyBorder="1" applyAlignment="1">
      <alignment horizontal="justify" vertical="center" wrapText="1"/>
    </xf>
    <xf numFmtId="0" fontId="10" fillId="0" borderId="18" xfId="0" applyFont="1" applyFill="1" applyBorder="1" applyAlignment="1">
      <alignment horizontal="justify" vertical="center" wrapText="1"/>
    </xf>
    <xf numFmtId="0" fontId="10" fillId="0" borderId="3" xfId="0" applyFont="1" applyBorder="1" applyAlignment="1">
      <alignment horizontal="justify" vertical="center" wrapText="1"/>
    </xf>
    <xf numFmtId="0" fontId="10" fillId="0" borderId="3" xfId="0" applyFont="1" applyBorder="1" applyAlignment="1">
      <alignment horizontal="center" wrapText="1"/>
    </xf>
    <xf numFmtId="0" fontId="10" fillId="0" borderId="3" xfId="0" applyFont="1" applyBorder="1" applyAlignment="1"/>
    <xf numFmtId="0" fontId="0" fillId="0" borderId="3" xfId="0" applyBorder="1" applyAlignment="1">
      <alignment horizontal="center"/>
    </xf>
    <xf numFmtId="1" fontId="0" fillId="0" borderId="5" xfId="0" applyNumberFormat="1" applyBorder="1"/>
    <xf numFmtId="1" fontId="0" fillId="0" borderId="3" xfId="0" applyNumberFormat="1" applyBorder="1"/>
    <xf numFmtId="0" fontId="0" fillId="0" borderId="15" xfId="0" applyBorder="1" applyAlignment="1">
      <alignment horizontal="center"/>
    </xf>
    <xf numFmtId="0" fontId="0" fillId="0" borderId="3" xfId="0" applyFill="1" applyBorder="1"/>
    <xf numFmtId="0" fontId="0" fillId="0" borderId="15" xfId="0" applyBorder="1" applyAlignment="1"/>
    <xf numFmtId="0" fontId="0" fillId="0" borderId="1" xfId="0" applyBorder="1" applyAlignment="1"/>
    <xf numFmtId="0" fontId="0" fillId="0" borderId="0" xfId="0" applyAlignment="1"/>
    <xf numFmtId="0" fontId="0" fillId="0" borderId="0" xfId="0" applyAlignment="1">
      <alignment horizontal="left"/>
    </xf>
    <xf numFmtId="0" fontId="0" fillId="0" borderId="1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15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3" xfId="0" applyBorder="1" applyAlignment="1"/>
    <xf numFmtId="0" fontId="0" fillId="0" borderId="2" xfId="0" applyBorder="1" applyAlignment="1"/>
    <xf numFmtId="0" fontId="0" fillId="0" borderId="6" xfId="0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10" fillId="0" borderId="19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0" fontId="10" fillId="0" borderId="0" xfId="0" applyFont="1" applyAlignment="1">
      <alignment horizontal="center" wrapText="1"/>
    </xf>
    <xf numFmtId="0" fontId="10" fillId="0" borderId="0" xfId="0" applyFont="1" applyAlignment="1"/>
    <xf numFmtId="0" fontId="10" fillId="0" borderId="3" xfId="0" applyFont="1" applyBorder="1" applyAlignment="1">
      <alignment horizontal="justify" vertical="center" wrapText="1"/>
    </xf>
    <xf numFmtId="0" fontId="11" fillId="0" borderId="3" xfId="0" applyFont="1" applyBorder="1" applyAlignment="1">
      <alignment horizontal="justify" vertical="center" wrapText="1"/>
    </xf>
    <xf numFmtId="0" fontId="13" fillId="0" borderId="3" xfId="0" applyFont="1" applyBorder="1" applyAlignment="1">
      <alignment horizontal="justify" vertical="center" wrapText="1"/>
    </xf>
    <xf numFmtId="0" fontId="4" fillId="0" borderId="3" xfId="0" applyFont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0" xfId="0" applyAlignment="1">
      <alignment horizontal="right" wrapText="1"/>
    </xf>
    <xf numFmtId="0" fontId="5" fillId="0" borderId="4" xfId="0" applyFont="1" applyBorder="1" applyAlignment="1">
      <alignment horizontal="center" wrapText="1"/>
    </xf>
    <xf numFmtId="0" fontId="5" fillId="0" borderId="5" xfId="0" applyFont="1" applyBorder="1" applyAlignment="1">
      <alignment horizontal="center" wrapText="1"/>
    </xf>
    <xf numFmtId="0" fontId="5" fillId="0" borderId="14" xfId="0" applyFont="1" applyBorder="1" applyAlignment="1">
      <alignment horizontal="center" wrapText="1"/>
    </xf>
    <xf numFmtId="0" fontId="0" fillId="0" borderId="4" xfId="0" applyBorder="1" applyAlignment="1"/>
    <xf numFmtId="0" fontId="0" fillId="0" borderId="5" xfId="0" applyBorder="1" applyAlignment="1"/>
    <xf numFmtId="0" fontId="0" fillId="0" borderId="14" xfId="0" applyBorder="1" applyAlignment="1"/>
    <xf numFmtId="0" fontId="4" fillId="0" borderId="5" xfId="0" applyFont="1" applyBorder="1" applyAlignment="1">
      <alignment horizontal="center" wrapText="1"/>
    </xf>
    <xf numFmtId="0" fontId="4" fillId="0" borderId="14" xfId="0" applyFont="1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6" fillId="0" borderId="15" xfId="0" applyFont="1" applyBorder="1" applyAlignment="1"/>
    <xf numFmtId="0" fontId="5" fillId="0" borderId="4" xfId="0" applyFont="1" applyBorder="1" applyAlignment="1"/>
    <xf numFmtId="0" fontId="4" fillId="0" borderId="15" xfId="0" applyFont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4" fillId="0" borderId="9" xfId="0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4" fillId="0" borderId="8" xfId="0" applyFont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0" fontId="0" fillId="0" borderId="0" xfId="0" applyBorder="1" applyAlignment="1">
      <alignment horizontal="center"/>
    </xf>
    <xf numFmtId="0" fontId="4" fillId="0" borderId="5" xfId="0" applyFont="1" applyBorder="1" applyAlignment="1"/>
    <xf numFmtId="0" fontId="4" fillId="0" borderId="10" xfId="0" applyFont="1" applyBorder="1" applyAlignment="1">
      <alignment horizontal="center" wrapText="1"/>
    </xf>
    <xf numFmtId="0" fontId="4" fillId="0" borderId="7" xfId="0" applyFont="1" applyBorder="1" applyAlignment="1">
      <alignment horizontal="center" wrapText="1"/>
    </xf>
    <xf numFmtId="0" fontId="4" fillId="0" borderId="13" xfId="0" applyFont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4" fillId="0" borderId="4" xfId="0" applyFont="1" applyBorder="1" applyAlignment="1"/>
    <xf numFmtId="0" fontId="4" fillId="0" borderId="4" xfId="0" applyFont="1" applyBorder="1" applyAlignment="1">
      <alignment horizontal="center" wrapText="1"/>
    </xf>
    <xf numFmtId="0" fontId="4" fillId="0" borderId="4" xfId="0" applyFont="1" applyFill="1" applyBorder="1" applyAlignment="1"/>
    <xf numFmtId="0" fontId="4" fillId="0" borderId="14" xfId="0" applyFont="1" applyBorder="1" applyAlignment="1"/>
    <xf numFmtId="0" fontId="4" fillId="0" borderId="5" xfId="0" applyFont="1" applyFill="1" applyBorder="1" applyAlignment="1"/>
    <xf numFmtId="0" fontId="4" fillId="0" borderId="14" xfId="0" applyFont="1" applyFill="1" applyBorder="1" applyAlignment="1"/>
    <xf numFmtId="0" fontId="5" fillId="0" borderId="5" xfId="0" applyFont="1" applyBorder="1" applyAlignment="1">
      <alignment horizontal="center"/>
    </xf>
    <xf numFmtId="0" fontId="5" fillId="0" borderId="5" xfId="0" applyFont="1" applyBorder="1" applyAlignment="1"/>
    <xf numFmtId="0" fontId="0" fillId="0" borderId="5" xfId="0" applyBorder="1" applyAlignment="1">
      <alignment horizontal="center"/>
    </xf>
    <xf numFmtId="0" fontId="4" fillId="0" borderId="12" xfId="0" applyFont="1" applyBorder="1" applyAlignment="1">
      <alignment horizontal="center" wrapText="1"/>
    </xf>
    <xf numFmtId="0" fontId="6" fillId="0" borderId="8" xfId="0" applyFont="1" applyBorder="1" applyAlignment="1"/>
    <xf numFmtId="0" fontId="6" fillId="0" borderId="13" xfId="0" applyFont="1" applyBorder="1" applyAlignment="1"/>
    <xf numFmtId="0" fontId="4" fillId="0" borderId="3" xfId="0" applyFont="1" applyBorder="1" applyAlignment="1"/>
    <xf numFmtId="0" fontId="4" fillId="0" borderId="7" xfId="0" applyFont="1" applyBorder="1" applyAlignment="1"/>
    <xf numFmtId="0" fontId="0" fillId="0" borderId="7" xfId="0" applyBorder="1" applyAlignment="1"/>
    <xf numFmtId="0" fontId="0" fillId="0" borderId="13" xfId="0" applyBorder="1" applyAlignment="1"/>
    <xf numFmtId="0" fontId="5" fillId="0" borderId="3" xfId="0" applyFont="1" applyBorder="1" applyAlignment="1">
      <alignment horizontal="center" wrapText="1"/>
    </xf>
    <xf numFmtId="0" fontId="5" fillId="0" borderId="14" xfId="0" applyFont="1" applyBorder="1" applyAlignment="1"/>
    <xf numFmtId="0" fontId="2" fillId="0" borderId="15" xfId="0" applyFont="1" applyBorder="1" applyAlignment="1">
      <alignment horizontal="center"/>
    </xf>
    <xf numFmtId="0" fontId="5" fillId="0" borderId="4" xfId="0" applyFont="1" applyBorder="1" applyAlignment="1">
      <alignment wrapText="1"/>
    </xf>
    <xf numFmtId="0" fontId="5" fillId="0" borderId="5" xfId="0" applyFont="1" applyBorder="1" applyAlignment="1">
      <alignment wrapText="1"/>
    </xf>
    <xf numFmtId="0" fontId="0" fillId="0" borderId="5" xfId="0" applyBorder="1" applyAlignment="1">
      <alignment wrapText="1"/>
    </xf>
    <xf numFmtId="0" fontId="14" fillId="0" borderId="15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5" fillId="0" borderId="10" xfId="0" applyFont="1" applyBorder="1" applyAlignment="1">
      <alignment horizontal="center" wrapText="1"/>
    </xf>
    <xf numFmtId="0" fontId="5" fillId="0" borderId="7" xfId="0" applyFont="1" applyBorder="1" applyAlignment="1">
      <alignment horizontal="center" wrapText="1"/>
    </xf>
    <xf numFmtId="0" fontId="5" fillId="0" borderId="13" xfId="0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6" fillId="0" borderId="2" xfId="0" applyFont="1" applyBorder="1" applyAlignment="1">
      <alignment horizontal="center" wrapText="1"/>
    </xf>
    <xf numFmtId="0" fontId="4" fillId="0" borderId="10" xfId="0" applyFont="1" applyBorder="1" applyAlignment="1"/>
    <xf numFmtId="0" fontId="5" fillId="0" borderId="15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11" xfId="0" applyFont="1" applyFill="1" applyBorder="1" applyAlignment="1">
      <alignment horizontal="center" wrapText="1"/>
    </xf>
    <xf numFmtId="0" fontId="5" fillId="0" borderId="0" xfId="0" applyFont="1" applyFill="1" applyBorder="1" applyAlignment="1">
      <alignment horizontal="center" wrapText="1"/>
    </xf>
    <xf numFmtId="0" fontId="5" fillId="0" borderId="12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4" fillId="0" borderId="13" xfId="0" applyFont="1" applyBorder="1" applyAlignment="1"/>
    <xf numFmtId="0" fontId="5" fillId="0" borderId="15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16" fontId="5" fillId="0" borderId="10" xfId="0" applyNumberFormat="1" applyFont="1" applyBorder="1" applyAlignment="1"/>
    <xf numFmtId="0" fontId="8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5" fillId="0" borderId="14" xfId="0" applyFont="1" applyBorder="1" applyAlignment="1">
      <alignment wrapText="1"/>
    </xf>
    <xf numFmtId="0" fontId="5" fillId="0" borderId="9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0" fontId="5" fillId="0" borderId="8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50"/>
  <sheetViews>
    <sheetView topLeftCell="A7" zoomScale="160" zoomScaleNormal="160" workbookViewId="0">
      <selection activeCell="C4" sqref="C4"/>
    </sheetView>
  </sheetViews>
  <sheetFormatPr defaultRowHeight="15"/>
  <cols>
    <col min="1" max="1" width="11.5703125" customWidth="1"/>
    <col min="3" max="3" width="11.42578125" customWidth="1"/>
    <col min="8" max="8" width="12.140625" customWidth="1"/>
  </cols>
  <sheetData>
    <row r="1" spans="1:10">
      <c r="F1" s="29"/>
      <c r="G1" s="29"/>
      <c r="H1" s="29"/>
      <c r="I1" s="29"/>
    </row>
    <row r="2" spans="1:10" ht="10.5" customHeight="1">
      <c r="F2" s="29" t="s">
        <v>117</v>
      </c>
      <c r="G2" s="29"/>
      <c r="H2" s="29"/>
      <c r="I2" s="29"/>
    </row>
    <row r="3" spans="1:10" ht="9.75" customHeight="1">
      <c r="F3" s="29" t="s">
        <v>28</v>
      </c>
      <c r="G3" s="29"/>
      <c r="H3" s="29"/>
      <c r="I3" s="29"/>
    </row>
    <row r="4" spans="1:10" ht="9.75" customHeight="1">
      <c r="F4" s="29" t="s">
        <v>29</v>
      </c>
      <c r="G4" s="29"/>
      <c r="H4" s="29"/>
      <c r="I4" s="29"/>
    </row>
    <row r="5" spans="1:10" ht="10.5" customHeight="1">
      <c r="F5" s="29" t="s">
        <v>30</v>
      </c>
      <c r="G5" s="29"/>
      <c r="H5" s="29"/>
      <c r="I5" s="29"/>
    </row>
    <row r="6" spans="1:10" ht="21" customHeight="1">
      <c r="A6" s="72" t="s">
        <v>35</v>
      </c>
      <c r="B6" s="72"/>
      <c r="C6" s="72"/>
      <c r="D6" s="72"/>
      <c r="E6" s="72"/>
      <c r="F6" s="72"/>
      <c r="G6" s="72"/>
      <c r="H6" s="72"/>
      <c r="I6" s="72"/>
    </row>
    <row r="7" spans="1:10">
      <c r="A7" s="71" t="s">
        <v>31</v>
      </c>
      <c r="B7" s="71"/>
      <c r="C7" s="71"/>
      <c r="D7" s="71"/>
      <c r="E7" s="71"/>
      <c r="F7" s="71"/>
      <c r="G7" s="71"/>
      <c r="H7" s="71"/>
      <c r="I7" s="71"/>
      <c r="J7" s="71"/>
    </row>
    <row r="8" spans="1:10">
      <c r="A8" s="16"/>
      <c r="B8" s="16"/>
      <c r="C8" s="16"/>
      <c r="D8" s="16"/>
      <c r="E8" s="16"/>
      <c r="F8" s="16"/>
      <c r="G8" s="16"/>
    </row>
    <row r="9" spans="1:10">
      <c r="A9" s="67" t="s">
        <v>32</v>
      </c>
      <c r="B9" s="75" t="s">
        <v>33</v>
      </c>
      <c r="C9" s="70"/>
      <c r="D9" s="70"/>
      <c r="E9" s="70"/>
      <c r="F9" s="70"/>
      <c r="G9" s="76" t="s">
        <v>34</v>
      </c>
      <c r="H9" s="77"/>
    </row>
    <row r="10" spans="1:10">
      <c r="A10" s="7">
        <v>1</v>
      </c>
      <c r="B10" s="15" t="s">
        <v>36</v>
      </c>
      <c r="C10" s="15"/>
      <c r="D10" s="15"/>
      <c r="E10" s="15"/>
      <c r="F10" s="14"/>
      <c r="G10" s="15">
        <v>5</v>
      </c>
      <c r="H10" s="14"/>
    </row>
    <row r="11" spans="1:10">
      <c r="A11" s="5">
        <v>2</v>
      </c>
      <c r="B11" s="2" t="s">
        <v>37</v>
      </c>
      <c r="C11" s="2"/>
      <c r="D11" s="2"/>
      <c r="E11" s="2"/>
      <c r="F11" s="4"/>
      <c r="G11" s="2">
        <v>3</v>
      </c>
      <c r="H11" s="4"/>
    </row>
    <row r="12" spans="1:10">
      <c r="A12" s="9">
        <v>3</v>
      </c>
      <c r="B12" s="6" t="s">
        <v>38</v>
      </c>
      <c r="C12" s="6"/>
      <c r="D12" s="6"/>
      <c r="E12" s="6"/>
      <c r="F12" s="11"/>
      <c r="G12" s="6">
        <v>1</v>
      </c>
      <c r="H12" s="11"/>
    </row>
    <row r="13" spans="1:10">
      <c r="A13" s="5">
        <v>4</v>
      </c>
      <c r="B13" s="2" t="s">
        <v>39</v>
      </c>
      <c r="C13" s="2"/>
      <c r="D13" s="2"/>
      <c r="E13" s="2"/>
      <c r="F13" s="4"/>
      <c r="G13" s="2">
        <v>3</v>
      </c>
      <c r="H13" s="4"/>
    </row>
    <row r="14" spans="1:10">
      <c r="A14" s="9">
        <v>5</v>
      </c>
      <c r="B14" s="6" t="s">
        <v>40</v>
      </c>
      <c r="C14" s="6"/>
      <c r="D14" s="6"/>
      <c r="E14" s="6"/>
      <c r="F14" s="11"/>
      <c r="G14" s="6">
        <v>2</v>
      </c>
      <c r="H14" s="11"/>
    </row>
    <row r="15" spans="1:10">
      <c r="A15" s="5">
        <v>6</v>
      </c>
      <c r="B15" s="2" t="s">
        <v>41</v>
      </c>
      <c r="C15" s="2"/>
      <c r="D15" s="2"/>
      <c r="E15" s="2"/>
      <c r="F15" s="4"/>
      <c r="G15" s="2">
        <v>3</v>
      </c>
      <c r="H15" s="4"/>
    </row>
    <row r="16" spans="1:10">
      <c r="A16" s="9">
        <v>7</v>
      </c>
      <c r="B16" s="6" t="s">
        <v>42</v>
      </c>
      <c r="C16" s="6"/>
      <c r="D16" s="6"/>
      <c r="E16" s="6"/>
      <c r="F16" s="11"/>
      <c r="G16" s="6">
        <v>1</v>
      </c>
      <c r="H16" s="11"/>
    </row>
    <row r="17" spans="1:8">
      <c r="A17" s="5">
        <v>8</v>
      </c>
      <c r="B17" s="2" t="s">
        <v>43</v>
      </c>
      <c r="C17" s="2"/>
      <c r="D17" s="2"/>
      <c r="E17" s="2"/>
      <c r="F17" s="4"/>
      <c r="G17" s="2">
        <v>2</v>
      </c>
      <c r="H17" s="4"/>
    </row>
    <row r="18" spans="1:8">
      <c r="A18" s="5">
        <v>9</v>
      </c>
      <c r="B18" s="2" t="s">
        <v>44</v>
      </c>
      <c r="C18" s="2"/>
      <c r="D18" s="2"/>
      <c r="E18" s="2"/>
      <c r="F18" s="4"/>
      <c r="G18" s="2">
        <v>1</v>
      </c>
      <c r="H18" s="4"/>
    </row>
    <row r="19" spans="1:8">
      <c r="A19" s="5">
        <v>10</v>
      </c>
      <c r="B19" s="2" t="s">
        <v>45</v>
      </c>
      <c r="C19" s="2"/>
      <c r="D19" s="2"/>
      <c r="E19" s="2"/>
      <c r="F19" s="4"/>
      <c r="G19" s="2">
        <v>1</v>
      </c>
      <c r="H19" s="4"/>
    </row>
    <row r="20" spans="1:8">
      <c r="A20" s="18">
        <v>11</v>
      </c>
      <c r="B20" s="16" t="s">
        <v>46</v>
      </c>
      <c r="C20" s="16"/>
      <c r="D20" s="16"/>
      <c r="E20" s="16"/>
      <c r="F20" s="17"/>
      <c r="G20" s="16">
        <v>1</v>
      </c>
      <c r="H20" s="4"/>
    </row>
    <row r="21" spans="1:8">
      <c r="A21" s="7">
        <v>12</v>
      </c>
      <c r="B21" s="14" t="s">
        <v>47</v>
      </c>
      <c r="C21" s="6"/>
      <c r="D21" s="2"/>
      <c r="E21" s="2"/>
      <c r="F21" s="4"/>
      <c r="G21" s="2">
        <v>6</v>
      </c>
      <c r="H21" s="4"/>
    </row>
    <row r="22" spans="1:8">
      <c r="A22" s="5">
        <v>13</v>
      </c>
      <c r="B22" s="4" t="s">
        <v>48</v>
      </c>
      <c r="C22" s="4"/>
      <c r="D22" s="31"/>
      <c r="E22" s="2"/>
      <c r="F22" s="4"/>
      <c r="G22" s="2">
        <v>15</v>
      </c>
      <c r="H22" s="4"/>
    </row>
    <row r="23" spans="1:8">
      <c r="A23" s="5">
        <v>14</v>
      </c>
      <c r="B23" s="2" t="s">
        <v>49</v>
      </c>
      <c r="C23" s="2"/>
      <c r="D23" s="2"/>
      <c r="E23" s="2"/>
      <c r="F23" s="4"/>
      <c r="G23" s="2">
        <v>4</v>
      </c>
      <c r="H23" s="4"/>
    </row>
    <row r="24" spans="1:8">
      <c r="A24" s="5">
        <v>15</v>
      </c>
      <c r="B24" s="2" t="s">
        <v>50</v>
      </c>
      <c r="C24" s="2"/>
      <c r="D24" s="2"/>
      <c r="E24" s="2"/>
      <c r="F24" s="4"/>
      <c r="G24" s="2">
        <v>1</v>
      </c>
      <c r="H24" s="4"/>
    </row>
    <row r="25" spans="1:8">
      <c r="A25" s="5">
        <v>16</v>
      </c>
      <c r="B25" s="2" t="s">
        <v>51</v>
      </c>
      <c r="C25" s="2"/>
      <c r="D25" s="2"/>
      <c r="E25" s="2"/>
      <c r="F25" s="4"/>
      <c r="G25" s="2">
        <v>1</v>
      </c>
      <c r="H25" s="4"/>
    </row>
    <row r="26" spans="1:8">
      <c r="A26" s="9">
        <v>17</v>
      </c>
      <c r="B26" s="6" t="s">
        <v>52</v>
      </c>
      <c r="C26" s="6"/>
      <c r="D26" s="6"/>
      <c r="E26" s="6"/>
      <c r="F26" s="11"/>
      <c r="G26" s="6">
        <v>1</v>
      </c>
      <c r="H26" s="11"/>
    </row>
    <row r="27" spans="1:8">
      <c r="A27" s="5">
        <v>18</v>
      </c>
      <c r="B27" s="2" t="s">
        <v>53</v>
      </c>
      <c r="C27" s="2"/>
      <c r="D27" s="2"/>
      <c r="E27" s="2"/>
      <c r="F27" s="4"/>
      <c r="G27" s="2">
        <v>1</v>
      </c>
      <c r="H27" s="4"/>
    </row>
    <row r="28" spans="1:8">
      <c r="A28" s="5">
        <v>19</v>
      </c>
      <c r="B28" s="2" t="s">
        <v>54</v>
      </c>
      <c r="C28" s="2"/>
      <c r="D28" s="6"/>
      <c r="E28" s="6"/>
      <c r="F28" s="11"/>
      <c r="G28" s="6">
        <v>1</v>
      </c>
      <c r="H28" s="11"/>
    </row>
    <row r="29" spans="1:8">
      <c r="A29" s="9">
        <v>20</v>
      </c>
      <c r="B29" s="6" t="s">
        <v>55</v>
      </c>
      <c r="C29" s="6"/>
      <c r="D29" s="31"/>
      <c r="E29" s="2"/>
      <c r="F29" s="4"/>
      <c r="G29" s="2">
        <v>10</v>
      </c>
      <c r="H29" s="4"/>
    </row>
    <row r="30" spans="1:8">
      <c r="A30" s="7">
        <v>21</v>
      </c>
      <c r="B30" s="15" t="s">
        <v>56</v>
      </c>
      <c r="C30" s="15"/>
      <c r="D30" s="6"/>
      <c r="E30" s="6"/>
      <c r="F30" s="11"/>
      <c r="G30" s="6">
        <v>4</v>
      </c>
      <c r="H30" s="11"/>
    </row>
    <row r="31" spans="1:8">
      <c r="A31" s="5">
        <v>22</v>
      </c>
      <c r="B31" s="2" t="s">
        <v>57</v>
      </c>
      <c r="C31" s="2"/>
      <c r="D31" s="2"/>
      <c r="E31" s="2"/>
      <c r="F31" s="4"/>
      <c r="G31" s="2">
        <v>4</v>
      </c>
      <c r="H31" s="4"/>
    </row>
    <row r="32" spans="1:8">
      <c r="A32" s="5">
        <v>23</v>
      </c>
      <c r="B32" s="2" t="s">
        <v>58</v>
      </c>
      <c r="C32" s="2"/>
      <c r="D32" s="2"/>
      <c r="E32" s="2"/>
      <c r="F32" s="4"/>
      <c r="G32" s="2">
        <v>1</v>
      </c>
      <c r="H32" s="4"/>
    </row>
    <row r="33" spans="1:13">
      <c r="A33" s="9">
        <v>24</v>
      </c>
      <c r="B33" s="6" t="s">
        <v>59</v>
      </c>
      <c r="C33" s="6"/>
      <c r="D33" s="6"/>
      <c r="E33" s="6"/>
      <c r="F33" s="11"/>
      <c r="G33" s="6">
        <v>2</v>
      </c>
      <c r="H33" s="11"/>
    </row>
    <row r="34" spans="1:13">
      <c r="A34" s="5">
        <v>25</v>
      </c>
      <c r="B34" s="2" t="s">
        <v>60</v>
      </c>
      <c r="C34" s="2"/>
      <c r="D34" s="2"/>
      <c r="E34" s="2"/>
      <c r="F34" s="4"/>
      <c r="G34" s="2">
        <v>4</v>
      </c>
      <c r="H34" s="4"/>
    </row>
    <row r="35" spans="1:13">
      <c r="A35" s="5">
        <v>26</v>
      </c>
      <c r="B35" s="2" t="s">
        <v>61</v>
      </c>
      <c r="C35" s="2"/>
      <c r="D35" s="2"/>
      <c r="E35" s="2"/>
      <c r="F35" s="4"/>
      <c r="G35" s="2">
        <v>1</v>
      </c>
      <c r="H35" s="4"/>
    </row>
    <row r="36" spans="1:13">
      <c r="A36" s="5">
        <v>27</v>
      </c>
      <c r="B36" s="2" t="s">
        <v>62</v>
      </c>
      <c r="C36" s="2"/>
      <c r="D36" s="2"/>
      <c r="E36" s="2"/>
      <c r="F36" s="4"/>
      <c r="G36" s="2">
        <v>1</v>
      </c>
      <c r="H36" s="4"/>
    </row>
    <row r="37" spans="1:13" ht="12.75" customHeight="1">
      <c r="A37" s="7">
        <v>28</v>
      </c>
      <c r="B37" s="6" t="s">
        <v>63</v>
      </c>
      <c r="C37" s="6"/>
      <c r="D37" s="6"/>
      <c r="E37" s="6"/>
      <c r="F37" s="14"/>
      <c r="G37" s="6">
        <v>1</v>
      </c>
      <c r="H37" s="11"/>
    </row>
    <row r="38" spans="1:13">
      <c r="A38" s="5">
        <v>29</v>
      </c>
      <c r="B38" s="2" t="s">
        <v>64</v>
      </c>
      <c r="C38" s="2"/>
      <c r="D38" s="2"/>
      <c r="E38" s="2"/>
      <c r="F38" s="4"/>
      <c r="G38" s="2">
        <v>1</v>
      </c>
      <c r="H38" s="4"/>
    </row>
    <row r="39" spans="1:13">
      <c r="A39" s="5">
        <v>30</v>
      </c>
      <c r="B39" s="2" t="s">
        <v>65</v>
      </c>
      <c r="C39" s="2"/>
      <c r="D39" s="2"/>
      <c r="E39" s="2"/>
      <c r="F39" s="4"/>
      <c r="G39" s="2">
        <v>1</v>
      </c>
      <c r="H39" s="4"/>
    </row>
    <row r="40" spans="1:13">
      <c r="A40" s="9">
        <v>31</v>
      </c>
      <c r="B40" s="6" t="s">
        <v>66</v>
      </c>
      <c r="C40" s="6"/>
      <c r="D40" s="4"/>
      <c r="E40" s="31"/>
      <c r="F40" s="4"/>
      <c r="G40" s="2">
        <v>1</v>
      </c>
      <c r="H40" s="4"/>
    </row>
    <row r="41" spans="1:13">
      <c r="A41" s="5">
        <v>32</v>
      </c>
      <c r="B41" s="2" t="s">
        <v>67</v>
      </c>
      <c r="C41" s="2"/>
      <c r="D41" s="2"/>
      <c r="E41" s="2"/>
      <c r="F41" s="4"/>
      <c r="G41" s="2">
        <v>1</v>
      </c>
      <c r="H41" s="4"/>
      <c r="M41" s="6"/>
    </row>
    <row r="42" spans="1:13">
      <c r="A42" s="9">
        <v>33</v>
      </c>
      <c r="B42" s="6" t="s">
        <v>68</v>
      </c>
      <c r="C42" s="6"/>
      <c r="D42" s="6"/>
      <c r="E42" s="6"/>
      <c r="F42" s="11"/>
      <c r="G42" s="6">
        <v>1</v>
      </c>
      <c r="H42" s="11"/>
    </row>
    <row r="43" spans="1:13">
      <c r="A43" s="5">
        <v>34</v>
      </c>
      <c r="B43" s="2" t="s">
        <v>69</v>
      </c>
      <c r="C43" s="2"/>
      <c r="D43" s="2"/>
      <c r="E43" s="2"/>
      <c r="F43" s="4"/>
      <c r="G43" s="2">
        <v>1</v>
      </c>
      <c r="H43" s="4"/>
    </row>
    <row r="44" spans="1:13">
      <c r="A44" s="9">
        <v>35</v>
      </c>
      <c r="B44" s="6" t="s">
        <v>70</v>
      </c>
      <c r="C44" s="6"/>
      <c r="D44" s="6"/>
      <c r="E44" s="6"/>
      <c r="F44" s="17"/>
      <c r="G44" s="6">
        <v>1</v>
      </c>
      <c r="H44" s="11"/>
    </row>
    <row r="45" spans="1:13">
      <c r="A45" s="5">
        <v>36</v>
      </c>
      <c r="B45" s="73" t="s">
        <v>71</v>
      </c>
      <c r="C45" s="73"/>
      <c r="D45" s="73"/>
      <c r="E45" s="73"/>
      <c r="F45" s="74"/>
      <c r="G45" s="2">
        <v>1</v>
      </c>
      <c r="H45" s="4"/>
    </row>
    <row r="46" spans="1:13">
      <c r="A46" s="9">
        <v>37</v>
      </c>
      <c r="B46" s="6" t="s">
        <v>72</v>
      </c>
      <c r="C46" s="6"/>
      <c r="D46" s="6"/>
      <c r="E46" s="6"/>
      <c r="F46" s="14"/>
      <c r="G46" s="6">
        <v>1</v>
      </c>
      <c r="H46" s="11"/>
    </row>
    <row r="47" spans="1:13">
      <c r="A47" s="5">
        <v>38</v>
      </c>
      <c r="B47" s="2" t="s">
        <v>73</v>
      </c>
      <c r="C47" s="2"/>
      <c r="D47" s="2"/>
      <c r="E47" s="2"/>
      <c r="F47" s="4"/>
      <c r="G47" s="2">
        <v>1</v>
      </c>
      <c r="H47" s="4"/>
    </row>
    <row r="48" spans="1:13">
      <c r="A48" s="68">
        <v>39</v>
      </c>
      <c r="B48" s="69" t="s">
        <v>119</v>
      </c>
      <c r="C48" s="70"/>
      <c r="D48" s="70"/>
      <c r="E48" s="70"/>
      <c r="F48" s="70"/>
      <c r="G48" s="44">
        <v>1</v>
      </c>
      <c r="H48" s="17"/>
      <c r="I48" s="10"/>
    </row>
    <row r="49" spans="1:8">
      <c r="A49" s="15"/>
      <c r="B49" s="15"/>
      <c r="D49" s="6"/>
      <c r="E49" s="6"/>
      <c r="F49" s="6"/>
      <c r="G49" s="15"/>
      <c r="H49" s="15"/>
    </row>
    <row r="50" spans="1:8">
      <c r="B50" s="6"/>
    </row>
  </sheetData>
  <mergeCells count="6">
    <mergeCell ref="B48:F48"/>
    <mergeCell ref="A7:J7"/>
    <mergeCell ref="A6:I6"/>
    <mergeCell ref="B45:F45"/>
    <mergeCell ref="B9:F9"/>
    <mergeCell ref="G9:H9"/>
  </mergeCells>
  <phoneticPr fontId="0" type="noConversion"/>
  <pageMargins left="0.70866141732283472" right="0.70866141732283472" top="0.74803149606299213" bottom="0.15748031496062992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10"/>
  <sheetViews>
    <sheetView workbookViewId="0">
      <selection activeCell="A5" sqref="A5:H5"/>
    </sheetView>
  </sheetViews>
  <sheetFormatPr defaultRowHeight="15"/>
  <sheetData>
    <row r="1" spans="1:8">
      <c r="F1" s="29" t="s">
        <v>118</v>
      </c>
      <c r="G1" s="29"/>
      <c r="H1" s="29"/>
    </row>
    <row r="2" spans="1:8">
      <c r="F2" s="29" t="s">
        <v>28</v>
      </c>
      <c r="G2" s="29"/>
      <c r="H2" s="29"/>
    </row>
    <row r="3" spans="1:8">
      <c r="F3" s="29" t="s">
        <v>29</v>
      </c>
      <c r="G3" s="29"/>
      <c r="H3" s="29"/>
    </row>
    <row r="4" spans="1:8" ht="20.25" customHeight="1">
      <c r="F4" s="29" t="s">
        <v>30</v>
      </c>
      <c r="G4" s="29"/>
      <c r="H4" s="29"/>
    </row>
    <row r="5" spans="1:8" ht="59.25" customHeight="1">
      <c r="A5" s="78" t="s">
        <v>111</v>
      </c>
      <c r="B5" s="78"/>
      <c r="C5" s="78"/>
      <c r="D5" s="78"/>
      <c r="E5" s="78"/>
      <c r="F5" s="78"/>
      <c r="G5" s="78"/>
      <c r="H5" s="78"/>
    </row>
    <row r="6" spans="1:8" ht="26.25" customHeight="1">
      <c r="A6" s="64" t="s">
        <v>32</v>
      </c>
      <c r="B6" s="79" t="s">
        <v>33</v>
      </c>
      <c r="C6" s="80"/>
      <c r="D6" s="80"/>
      <c r="E6" s="80"/>
      <c r="F6" s="80"/>
      <c r="G6" s="79" t="s">
        <v>34</v>
      </c>
      <c r="H6" s="79"/>
    </row>
    <row r="7" spans="1:8" ht="33" customHeight="1">
      <c r="A7" s="5">
        <v>1</v>
      </c>
      <c r="B7" s="69" t="s">
        <v>74</v>
      </c>
      <c r="C7" s="70"/>
      <c r="D7" s="70"/>
      <c r="E7" s="70"/>
      <c r="F7" s="81"/>
      <c r="G7" s="79">
        <v>1</v>
      </c>
      <c r="H7" s="79"/>
    </row>
    <row r="8" spans="1:8" ht="30.75" customHeight="1">
      <c r="A8" s="5">
        <v>2</v>
      </c>
      <c r="B8" s="69" t="s">
        <v>75</v>
      </c>
      <c r="C8" s="70"/>
      <c r="D8" s="70"/>
      <c r="E8" s="70"/>
      <c r="F8" s="81"/>
      <c r="G8" s="79">
        <v>3</v>
      </c>
      <c r="H8" s="79"/>
    </row>
    <row r="9" spans="1:8" ht="34.5" customHeight="1">
      <c r="A9" s="5">
        <v>3</v>
      </c>
      <c r="B9" s="69" t="s">
        <v>76</v>
      </c>
      <c r="C9" s="70"/>
      <c r="D9" s="70"/>
      <c r="E9" s="70"/>
      <c r="F9" s="81"/>
      <c r="G9" s="79">
        <v>2</v>
      </c>
      <c r="H9" s="79"/>
    </row>
    <row r="10" spans="1:8" ht="36" customHeight="1">
      <c r="A10" s="5">
        <v>5</v>
      </c>
      <c r="B10" s="69" t="s">
        <v>77</v>
      </c>
      <c r="C10" s="70"/>
      <c r="D10" s="70"/>
      <c r="E10" s="70"/>
      <c r="F10" s="81"/>
      <c r="G10" s="79">
        <v>20</v>
      </c>
      <c r="H10" s="79"/>
    </row>
  </sheetData>
  <mergeCells count="11">
    <mergeCell ref="B9:F9"/>
    <mergeCell ref="A5:H5"/>
    <mergeCell ref="B6:F6"/>
    <mergeCell ref="G6:H6"/>
    <mergeCell ref="G7:H7"/>
    <mergeCell ref="B7:F7"/>
    <mergeCell ref="B10:F10"/>
    <mergeCell ref="G10:H10"/>
    <mergeCell ref="G8:H8"/>
    <mergeCell ref="G9:H9"/>
    <mergeCell ref="B8:F8"/>
  </mergeCells>
  <phoneticPr fontId="0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8"/>
  <sheetViews>
    <sheetView workbookViewId="0">
      <selection activeCell="G7" sqref="G7:H7"/>
    </sheetView>
  </sheetViews>
  <sheetFormatPr defaultRowHeight="15"/>
  <sheetData>
    <row r="1" spans="1:8">
      <c r="F1" s="29" t="s">
        <v>131</v>
      </c>
      <c r="G1" s="29"/>
      <c r="H1" s="29"/>
    </row>
    <row r="2" spans="1:8">
      <c r="F2" s="29" t="s">
        <v>28</v>
      </c>
      <c r="G2" s="29"/>
      <c r="H2" s="29"/>
    </row>
    <row r="3" spans="1:8">
      <c r="F3" s="29" t="s">
        <v>29</v>
      </c>
      <c r="G3" s="29"/>
      <c r="H3" s="29"/>
    </row>
    <row r="4" spans="1:8" ht="20.25" customHeight="1">
      <c r="F4" s="29" t="s">
        <v>30</v>
      </c>
      <c r="G4" s="29"/>
      <c r="H4" s="29"/>
    </row>
    <row r="5" spans="1:8" ht="59.25" customHeight="1">
      <c r="A5" s="78" t="s">
        <v>132</v>
      </c>
      <c r="B5" s="78"/>
      <c r="C5" s="78"/>
      <c r="D5" s="78"/>
      <c r="E5" s="78"/>
      <c r="F5" s="78"/>
      <c r="G5" s="78"/>
      <c r="H5" s="78"/>
    </row>
    <row r="6" spans="1:8" ht="26.25" customHeight="1">
      <c r="A6" s="32" t="s">
        <v>32</v>
      </c>
      <c r="B6" s="75" t="s">
        <v>33</v>
      </c>
      <c r="C6" s="70"/>
      <c r="D6" s="70"/>
      <c r="E6" s="70"/>
      <c r="F6" s="81"/>
      <c r="G6" s="76" t="s">
        <v>34</v>
      </c>
      <c r="H6" s="77"/>
    </row>
    <row r="7" spans="1:8" ht="33" customHeight="1">
      <c r="A7" s="11">
        <v>1</v>
      </c>
      <c r="B7" s="69" t="s">
        <v>133</v>
      </c>
      <c r="C7" s="70"/>
      <c r="D7" s="70"/>
      <c r="E7" s="70"/>
      <c r="F7" s="81"/>
      <c r="G7" s="75">
        <v>8</v>
      </c>
      <c r="H7" s="77"/>
    </row>
    <row r="8" spans="1:8" ht="30.75" customHeight="1">
      <c r="A8" s="2">
        <v>2</v>
      </c>
      <c r="B8" s="31" t="s">
        <v>134</v>
      </c>
      <c r="C8" s="2"/>
      <c r="D8" s="2"/>
      <c r="E8" s="2"/>
      <c r="F8" s="4"/>
      <c r="G8" s="75">
        <v>5</v>
      </c>
      <c r="H8" s="77"/>
    </row>
  </sheetData>
  <mergeCells count="6">
    <mergeCell ref="G8:H8"/>
    <mergeCell ref="A5:H5"/>
    <mergeCell ref="B6:F6"/>
    <mergeCell ref="G6:H6"/>
    <mergeCell ref="G7:H7"/>
    <mergeCell ref="B7:F7"/>
  </mergeCells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G13"/>
  <sheetViews>
    <sheetView workbookViewId="0">
      <selection sqref="A1:B13"/>
    </sheetView>
  </sheetViews>
  <sheetFormatPr defaultRowHeight="15"/>
  <cols>
    <col min="1" max="1" width="26.7109375" customWidth="1"/>
    <col min="2" max="2" width="57" customWidth="1"/>
  </cols>
  <sheetData>
    <row r="1" spans="1:7">
      <c r="B1" s="35" t="s">
        <v>115</v>
      </c>
      <c r="C1" s="35"/>
      <c r="D1" s="35"/>
      <c r="E1" s="29"/>
      <c r="F1" s="29"/>
    </row>
    <row r="2" spans="1:7">
      <c r="B2" s="35" t="s">
        <v>28</v>
      </c>
      <c r="C2" s="35"/>
      <c r="D2" s="35"/>
      <c r="E2" s="29"/>
      <c r="F2" s="29"/>
    </row>
    <row r="3" spans="1:7">
      <c r="B3" s="35" t="s">
        <v>29</v>
      </c>
      <c r="C3" s="35"/>
      <c r="D3" s="35"/>
      <c r="E3" s="29"/>
      <c r="F3" s="29"/>
    </row>
    <row r="4" spans="1:7">
      <c r="B4" s="35" t="s">
        <v>30</v>
      </c>
      <c r="C4" s="35"/>
      <c r="D4" s="35"/>
      <c r="E4" s="29"/>
      <c r="F4" s="29"/>
    </row>
    <row r="5" spans="1:7" ht="41.25" customHeight="1" thickBot="1">
      <c r="A5" s="82" t="s">
        <v>112</v>
      </c>
      <c r="B5" s="83"/>
      <c r="C5" s="30"/>
      <c r="D5" s="30"/>
      <c r="E5" s="30"/>
      <c r="F5" s="34"/>
      <c r="G5" s="34"/>
    </row>
    <row r="6" spans="1:7" ht="21.75" customHeight="1">
      <c r="A6" s="84" t="s">
        <v>96</v>
      </c>
      <c r="B6" s="86" t="s">
        <v>97</v>
      </c>
      <c r="C6" s="34"/>
      <c r="D6" s="34"/>
      <c r="E6" s="34"/>
      <c r="F6" s="34"/>
      <c r="G6" s="34"/>
    </row>
    <row r="7" spans="1:7" ht="2.25" hidden="1" customHeight="1">
      <c r="A7" s="85"/>
      <c r="B7" s="87"/>
      <c r="C7" s="16"/>
      <c r="D7" s="16"/>
    </row>
    <row r="8" spans="1:7" ht="6" hidden="1" customHeight="1">
      <c r="A8" s="85"/>
      <c r="B8" s="87"/>
    </row>
    <row r="9" spans="1:7" ht="15" hidden="1" customHeight="1">
      <c r="A9" s="85"/>
      <c r="B9" s="87"/>
    </row>
    <row r="10" spans="1:7" ht="7.5" customHeight="1">
      <c r="A10" s="85"/>
      <c r="B10" s="87"/>
    </row>
    <row r="11" spans="1:7" ht="77.25" customHeight="1" thickBot="1">
      <c r="A11" s="61" t="s">
        <v>98</v>
      </c>
      <c r="B11" s="58" t="s">
        <v>102</v>
      </c>
    </row>
    <row r="12" spans="1:7" ht="42" customHeight="1">
      <c r="A12" s="61" t="s">
        <v>101</v>
      </c>
      <c r="B12" s="59" t="s">
        <v>103</v>
      </c>
    </row>
    <row r="13" spans="1:7" ht="39.75" customHeight="1">
      <c r="A13" s="5" t="s">
        <v>104</v>
      </c>
      <c r="B13" s="60" t="s">
        <v>105</v>
      </c>
    </row>
  </sheetData>
  <mergeCells count="3">
    <mergeCell ref="A5:B5"/>
    <mergeCell ref="A6:A10"/>
    <mergeCell ref="B6:B10"/>
  </mergeCells>
  <phoneticPr fontId="0" type="noConversion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J16"/>
  <sheetViews>
    <sheetView topLeftCell="A4" workbookViewId="0">
      <selection sqref="A1:H16"/>
    </sheetView>
  </sheetViews>
  <sheetFormatPr defaultRowHeight="15"/>
  <cols>
    <col min="1" max="1" width="7" customWidth="1"/>
  </cols>
  <sheetData>
    <row r="1" spans="1:10">
      <c r="F1" s="29" t="s">
        <v>114</v>
      </c>
      <c r="G1" s="29"/>
      <c r="H1" s="29"/>
      <c r="I1" s="29"/>
    </row>
    <row r="2" spans="1:10">
      <c r="F2" s="29" t="s">
        <v>28</v>
      </c>
      <c r="G2" s="29"/>
      <c r="H2" s="29"/>
      <c r="I2" s="29"/>
    </row>
    <row r="3" spans="1:10">
      <c r="F3" s="29" t="s">
        <v>29</v>
      </c>
      <c r="G3" s="29"/>
      <c r="H3" s="29"/>
      <c r="I3" s="29"/>
    </row>
    <row r="4" spans="1:10">
      <c r="F4" s="29" t="s">
        <v>30</v>
      </c>
      <c r="G4" s="29"/>
      <c r="H4" s="29"/>
      <c r="I4" s="29"/>
    </row>
    <row r="5" spans="1:10" ht="43.5" customHeight="1">
      <c r="A5" s="78" t="s">
        <v>109</v>
      </c>
      <c r="B5" s="78"/>
      <c r="C5" s="78"/>
      <c r="D5" s="78"/>
      <c r="E5" s="78"/>
      <c r="F5" s="78"/>
      <c r="G5" s="78"/>
      <c r="H5" s="78"/>
      <c r="I5" s="34"/>
      <c r="J5" s="34"/>
    </row>
    <row r="6" spans="1:10" ht="23.25" customHeight="1">
      <c r="A6" s="67" t="s">
        <v>32</v>
      </c>
      <c r="B6" s="75" t="s">
        <v>33</v>
      </c>
      <c r="C6" s="70"/>
      <c r="D6" s="70"/>
      <c r="E6" s="70"/>
      <c r="F6" s="70"/>
      <c r="G6" s="76" t="s">
        <v>34</v>
      </c>
      <c r="H6" s="77"/>
    </row>
    <row r="7" spans="1:10" ht="27.75" customHeight="1">
      <c r="A7" s="7">
        <v>1</v>
      </c>
      <c r="B7" s="15" t="s">
        <v>36</v>
      </c>
      <c r="C7" s="15"/>
      <c r="D7" s="15"/>
      <c r="E7" s="15"/>
      <c r="F7" s="14"/>
      <c r="G7" s="15">
        <v>5</v>
      </c>
      <c r="H7" s="14"/>
    </row>
    <row r="8" spans="1:10" ht="31.5" customHeight="1">
      <c r="A8" s="5">
        <v>2</v>
      </c>
      <c r="B8" s="2" t="s">
        <v>37</v>
      </c>
      <c r="C8" s="2"/>
      <c r="D8" s="2"/>
      <c r="E8" s="2"/>
      <c r="F8" s="4"/>
      <c r="G8" s="2">
        <v>3</v>
      </c>
      <c r="H8" s="4"/>
    </row>
    <row r="9" spans="1:10" ht="30" customHeight="1">
      <c r="A9" s="5">
        <v>3</v>
      </c>
      <c r="B9" s="2" t="s">
        <v>90</v>
      </c>
      <c r="C9" s="2"/>
      <c r="D9" s="2"/>
      <c r="E9" s="2"/>
      <c r="F9" s="4"/>
      <c r="G9" s="2">
        <v>9</v>
      </c>
      <c r="H9" s="4"/>
    </row>
    <row r="10" spans="1:10" ht="32.25" customHeight="1">
      <c r="A10" s="9">
        <v>4</v>
      </c>
      <c r="B10" s="6" t="s">
        <v>92</v>
      </c>
      <c r="C10" s="6"/>
      <c r="D10" s="6"/>
      <c r="E10" s="6"/>
      <c r="F10" s="11"/>
      <c r="G10" s="33">
        <v>49</v>
      </c>
      <c r="H10" s="11"/>
    </row>
    <row r="11" spans="1:10" ht="33" customHeight="1">
      <c r="A11" s="5">
        <v>5</v>
      </c>
      <c r="B11" s="2" t="s">
        <v>88</v>
      </c>
      <c r="C11" s="2"/>
      <c r="D11" s="2"/>
      <c r="E11" s="2"/>
      <c r="F11" s="4"/>
      <c r="G11" s="2">
        <v>9</v>
      </c>
      <c r="H11" s="4"/>
    </row>
    <row r="12" spans="1:10" ht="28.5" customHeight="1">
      <c r="A12" s="9">
        <v>6</v>
      </c>
      <c r="B12" s="6" t="s">
        <v>89</v>
      </c>
      <c r="C12" s="6"/>
      <c r="D12" s="6"/>
      <c r="E12" s="6"/>
      <c r="F12" s="11"/>
      <c r="G12" s="6">
        <v>9</v>
      </c>
      <c r="H12" s="11"/>
    </row>
    <row r="13" spans="1:10" ht="26.25" customHeight="1">
      <c r="A13" s="5">
        <v>7</v>
      </c>
      <c r="B13" s="2" t="s">
        <v>91</v>
      </c>
      <c r="C13" s="2"/>
      <c r="D13" s="2"/>
      <c r="E13" s="2"/>
      <c r="F13" s="4"/>
      <c r="G13" s="2">
        <v>4</v>
      </c>
      <c r="H13" s="4"/>
    </row>
    <row r="14" spans="1:10" ht="27" customHeight="1">
      <c r="A14" s="9">
        <v>8</v>
      </c>
      <c r="B14" s="6" t="s">
        <v>93</v>
      </c>
      <c r="C14" s="6"/>
      <c r="D14" s="6"/>
      <c r="E14" s="6"/>
      <c r="F14" s="11"/>
      <c r="G14" s="6">
        <v>10</v>
      </c>
      <c r="H14" s="11"/>
    </row>
    <row r="15" spans="1:10" ht="30" customHeight="1">
      <c r="A15" s="5">
        <v>9</v>
      </c>
      <c r="B15" s="5" t="s">
        <v>94</v>
      </c>
      <c r="C15" s="2"/>
      <c r="D15" s="2"/>
      <c r="E15" s="2"/>
      <c r="F15" s="4"/>
      <c r="G15" s="2">
        <v>10</v>
      </c>
      <c r="H15" s="4"/>
    </row>
    <row r="16" spans="1:10" ht="30.75" customHeight="1">
      <c r="A16" s="5">
        <v>10</v>
      </c>
      <c r="B16" s="2" t="s">
        <v>95</v>
      </c>
      <c r="C16" s="2"/>
      <c r="D16" s="2"/>
      <c r="E16" s="2"/>
      <c r="F16" s="4"/>
      <c r="G16" s="2">
        <v>20</v>
      </c>
      <c r="H16" s="4"/>
    </row>
  </sheetData>
  <mergeCells count="3">
    <mergeCell ref="B6:F6"/>
    <mergeCell ref="G6:H6"/>
    <mergeCell ref="A5:H5"/>
  </mergeCells>
  <phoneticPr fontId="0" type="noConversion"/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E28"/>
  <sheetViews>
    <sheetView workbookViewId="0">
      <selection activeCell="A7" sqref="A7:C28"/>
    </sheetView>
  </sheetViews>
  <sheetFormatPr defaultRowHeight="15"/>
  <cols>
    <col min="1" max="1" width="7.42578125" customWidth="1"/>
    <col min="2" max="2" width="44.28515625" customWidth="1"/>
    <col min="3" max="3" width="28.140625" customWidth="1"/>
  </cols>
  <sheetData>
    <row r="1" spans="1:5">
      <c r="C1" s="36" t="s">
        <v>116</v>
      </c>
      <c r="D1" s="29"/>
      <c r="E1" s="29"/>
    </row>
    <row r="2" spans="1:5">
      <c r="C2" s="36" t="s">
        <v>28</v>
      </c>
      <c r="D2" s="29"/>
      <c r="E2" s="29"/>
    </row>
    <row r="3" spans="1:5">
      <c r="C3" s="36" t="s">
        <v>29</v>
      </c>
      <c r="D3" s="29"/>
      <c r="E3" s="29"/>
    </row>
    <row r="4" spans="1:5">
      <c r="C4" s="36" t="s">
        <v>30</v>
      </c>
      <c r="D4" s="29"/>
      <c r="E4" s="29"/>
    </row>
    <row r="5" spans="1:5" ht="39.75" customHeight="1">
      <c r="B5" s="88" t="s">
        <v>110</v>
      </c>
      <c r="C5" s="89"/>
    </row>
    <row r="6" spans="1:5" ht="39.75" customHeight="1">
      <c r="B6" s="56"/>
      <c r="C6" s="57"/>
    </row>
    <row r="7" spans="1:5" ht="39.75" customHeight="1">
      <c r="A7" s="5" t="s">
        <v>32</v>
      </c>
      <c r="B7" s="62" t="s">
        <v>136</v>
      </c>
      <c r="C7" s="63" t="s">
        <v>137</v>
      </c>
    </row>
    <row r="8" spans="1:5" ht="77.25" customHeight="1">
      <c r="A8" s="5">
        <v>1</v>
      </c>
      <c r="B8" s="90" t="s">
        <v>101</v>
      </c>
      <c r="C8" s="92" t="s">
        <v>107</v>
      </c>
    </row>
    <row r="9" spans="1:5" ht="5.25" hidden="1" customHeight="1" thickBot="1">
      <c r="A9" s="5"/>
      <c r="B9" s="91"/>
      <c r="C9" s="92"/>
    </row>
    <row r="10" spans="1:5" ht="26.25" hidden="1" customHeight="1" thickBot="1">
      <c r="A10" s="5"/>
      <c r="B10" s="91"/>
      <c r="C10" s="92"/>
    </row>
    <row r="11" spans="1:5" ht="78.75" hidden="1" customHeight="1" thickBot="1">
      <c r="A11" s="5"/>
      <c r="B11" s="91"/>
      <c r="C11" s="92"/>
    </row>
    <row r="12" spans="1:5" ht="89.25" hidden="1" customHeight="1" thickBot="1">
      <c r="A12" s="5"/>
      <c r="B12" s="91"/>
      <c r="C12" s="92"/>
    </row>
    <row r="13" spans="1:5" ht="15.75" hidden="1" customHeight="1" thickBot="1">
      <c r="A13" s="5"/>
      <c r="B13" s="91"/>
      <c r="C13" s="92"/>
    </row>
    <row r="14" spans="1:5" ht="9.75" hidden="1" customHeight="1" thickBot="1">
      <c r="A14" s="5"/>
      <c r="B14" s="91"/>
      <c r="C14" s="92"/>
    </row>
    <row r="15" spans="1:5" ht="15" customHeight="1">
      <c r="A15" s="80">
        <v>2</v>
      </c>
      <c r="B15" s="90" t="s">
        <v>106</v>
      </c>
      <c r="C15" s="92" t="s">
        <v>108</v>
      </c>
    </row>
    <row r="16" spans="1:5" ht="15" customHeight="1">
      <c r="A16" s="80"/>
      <c r="B16" s="91"/>
      <c r="C16" s="92"/>
    </row>
    <row r="17" spans="1:3" ht="5.25" customHeight="1">
      <c r="A17" s="80"/>
      <c r="B17" s="91"/>
      <c r="C17" s="92"/>
    </row>
    <row r="18" spans="1:3" ht="15.75" hidden="1" customHeight="1" thickBot="1">
      <c r="A18" s="80"/>
      <c r="B18" s="91"/>
      <c r="C18" s="92"/>
    </row>
    <row r="19" spans="1:3" ht="15.75" hidden="1" customHeight="1" thickBot="1">
      <c r="A19" s="80"/>
      <c r="B19" s="91"/>
      <c r="C19" s="92"/>
    </row>
    <row r="20" spans="1:3" ht="15.75" hidden="1" customHeight="1" thickBot="1">
      <c r="A20" s="80"/>
      <c r="B20" s="91"/>
      <c r="C20" s="92"/>
    </row>
    <row r="21" spans="1:3" ht="74.25" customHeight="1">
      <c r="A21" s="80"/>
      <c r="B21" s="91"/>
      <c r="C21" s="92"/>
    </row>
    <row r="22" spans="1:3" ht="50.25" hidden="1" customHeight="1">
      <c r="A22" s="5"/>
      <c r="B22" s="91"/>
      <c r="C22" s="90"/>
    </row>
    <row r="23" spans="1:3" ht="39.75" hidden="1" customHeight="1">
      <c r="A23" s="5"/>
      <c r="B23" s="91"/>
      <c r="C23" s="90"/>
    </row>
    <row r="24" spans="1:3" ht="95.25" hidden="1" customHeight="1" thickBot="1">
      <c r="A24" s="5"/>
      <c r="B24" s="91"/>
      <c r="C24" s="90"/>
    </row>
    <row r="25" spans="1:3">
      <c r="A25" s="80">
        <v>3</v>
      </c>
      <c r="B25" s="90" t="s">
        <v>99</v>
      </c>
      <c r="C25" s="90" t="s">
        <v>100</v>
      </c>
    </row>
    <row r="26" spans="1:3" ht="11.25" customHeight="1">
      <c r="A26" s="80"/>
      <c r="B26" s="91"/>
      <c r="C26" s="90"/>
    </row>
    <row r="27" spans="1:3" ht="5.25" hidden="1" customHeight="1">
      <c r="A27" s="80"/>
      <c r="B27" s="91"/>
      <c r="C27" s="90"/>
    </row>
    <row r="28" spans="1:3" ht="5.25" customHeight="1">
      <c r="A28" s="80"/>
      <c r="B28" s="91"/>
      <c r="C28" s="90"/>
    </row>
  </sheetData>
  <mergeCells count="11">
    <mergeCell ref="A15:A21"/>
    <mergeCell ref="A25:A28"/>
    <mergeCell ref="C25:C28"/>
    <mergeCell ref="B25:B28"/>
    <mergeCell ref="B5:C5"/>
    <mergeCell ref="B15:B21"/>
    <mergeCell ref="B8:B14"/>
    <mergeCell ref="C8:C14"/>
    <mergeCell ref="C15:C21"/>
    <mergeCell ref="B22:B24"/>
    <mergeCell ref="C22:C24"/>
  </mergeCells>
  <phoneticPr fontId="0" type="noConversion"/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P59"/>
  <sheetViews>
    <sheetView tabSelected="1" zoomScaleNormal="100" workbookViewId="0">
      <selection sqref="A1:O60"/>
    </sheetView>
  </sheetViews>
  <sheetFormatPr defaultRowHeight="15"/>
  <cols>
    <col min="1" max="1" width="3.85546875" customWidth="1"/>
    <col min="3" max="3" width="6.5703125" customWidth="1"/>
    <col min="4" max="4" width="5.42578125" customWidth="1"/>
    <col min="5" max="5" width="7" customWidth="1"/>
    <col min="6" max="6" width="6.7109375" customWidth="1"/>
    <col min="7" max="7" width="5.140625" customWidth="1"/>
    <col min="8" max="8" width="5" customWidth="1"/>
    <col min="9" max="9" width="6.5703125" customWidth="1"/>
    <col min="10" max="10" width="4.42578125" customWidth="1"/>
    <col min="11" max="11" width="4.7109375" customWidth="1"/>
    <col min="12" max="13" width="4.140625" customWidth="1"/>
    <col min="14" max="14" width="4.28515625" customWidth="1"/>
    <col min="15" max="15" width="10" customWidth="1"/>
  </cols>
  <sheetData>
    <row r="1" spans="1:16">
      <c r="F1" t="s">
        <v>121</v>
      </c>
    </row>
    <row r="2" spans="1:16">
      <c r="F2" t="s">
        <v>122</v>
      </c>
      <c r="H2" t="s">
        <v>127</v>
      </c>
    </row>
    <row r="3" spans="1:16">
      <c r="F3" t="s">
        <v>126</v>
      </c>
    </row>
    <row r="4" spans="1:16">
      <c r="F4" t="s">
        <v>123</v>
      </c>
    </row>
    <row r="5" spans="1:16">
      <c r="F5" s="47" t="s">
        <v>124</v>
      </c>
      <c r="G5" s="47"/>
      <c r="H5" s="47"/>
      <c r="I5" s="47"/>
      <c r="J5" s="47"/>
      <c r="K5" s="47"/>
      <c r="L5" s="47"/>
      <c r="M5" s="47"/>
      <c r="N5" s="47"/>
    </row>
    <row r="6" spans="1:16">
      <c r="F6" t="s">
        <v>125</v>
      </c>
    </row>
    <row r="7" spans="1:16" ht="27.75" customHeight="1">
      <c r="A7" s="164" t="s">
        <v>0</v>
      </c>
      <c r="B7" s="164"/>
      <c r="C7" s="164"/>
      <c r="D7" s="164"/>
      <c r="E7" s="164"/>
      <c r="F7" s="164"/>
      <c r="G7" s="164"/>
      <c r="H7" s="164"/>
      <c r="I7" s="164"/>
      <c r="J7" s="164"/>
      <c r="K7" s="164"/>
      <c r="L7" s="164"/>
      <c r="M7" s="164"/>
      <c r="N7" s="164"/>
      <c r="O7" s="164"/>
    </row>
    <row r="8" spans="1:16" ht="27.75" customHeight="1">
      <c r="A8" s="45"/>
      <c r="B8" s="46" t="s">
        <v>120</v>
      </c>
      <c r="C8" s="46"/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</row>
    <row r="9" spans="1:16" ht="27.75" customHeight="1">
      <c r="A9" s="45"/>
      <c r="B9" s="46"/>
      <c r="C9" s="46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</row>
    <row r="10" spans="1:16" ht="27.75" customHeight="1">
      <c r="A10" s="45"/>
      <c r="B10" s="46"/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</row>
    <row r="11" spans="1:16" ht="26.25" customHeight="1">
      <c r="A11" s="140" t="s">
        <v>1</v>
      </c>
      <c r="B11" s="169" t="s">
        <v>2</v>
      </c>
      <c r="C11" s="145"/>
      <c r="D11" s="96" t="s">
        <v>3</v>
      </c>
      <c r="E11" s="96" t="s">
        <v>4</v>
      </c>
      <c r="F11" s="151" t="s">
        <v>23</v>
      </c>
      <c r="G11" s="152"/>
      <c r="H11" s="152"/>
      <c r="I11" s="153"/>
      <c r="J11" s="157" t="s">
        <v>5</v>
      </c>
      <c r="K11" s="157"/>
      <c r="L11" s="157"/>
      <c r="M11" s="157"/>
      <c r="N11" s="158"/>
      <c r="O11" s="154" t="s">
        <v>16</v>
      </c>
      <c r="P11" s="10"/>
    </row>
    <row r="12" spans="1:16">
      <c r="A12" s="141"/>
      <c r="B12" s="170"/>
      <c r="C12" s="146"/>
      <c r="D12" s="97"/>
      <c r="E12" s="97"/>
      <c r="F12" s="96" t="s">
        <v>21</v>
      </c>
      <c r="G12" s="96" t="s">
        <v>27</v>
      </c>
      <c r="H12" s="96" t="s">
        <v>22</v>
      </c>
      <c r="I12" s="96" t="s">
        <v>24</v>
      </c>
      <c r="J12" s="96" t="s">
        <v>6</v>
      </c>
      <c r="K12" s="160" t="s">
        <v>7</v>
      </c>
      <c r="L12" s="161"/>
      <c r="M12" s="161"/>
      <c r="N12" s="162"/>
      <c r="O12" s="155"/>
      <c r="P12" s="10"/>
    </row>
    <row r="13" spans="1:16" ht="52.5" customHeight="1">
      <c r="A13" s="168"/>
      <c r="B13" s="171"/>
      <c r="C13" s="147"/>
      <c r="D13" s="98"/>
      <c r="E13" s="98"/>
      <c r="F13" s="105"/>
      <c r="G13" s="105"/>
      <c r="H13" s="105"/>
      <c r="I13" s="105"/>
      <c r="J13" s="98"/>
      <c r="K13" s="21">
        <v>2017</v>
      </c>
      <c r="L13" s="21">
        <v>2018</v>
      </c>
      <c r="M13" s="21">
        <v>2019</v>
      </c>
      <c r="N13" s="22">
        <v>2020</v>
      </c>
      <c r="O13" s="156"/>
      <c r="P13" s="10"/>
    </row>
    <row r="14" spans="1:16" ht="11.25" customHeight="1">
      <c r="A14" s="27">
        <v>1</v>
      </c>
      <c r="B14" s="139">
        <v>2</v>
      </c>
      <c r="C14" s="77"/>
      <c r="D14" s="26">
        <v>3</v>
      </c>
      <c r="E14" s="26">
        <v>4</v>
      </c>
      <c r="F14" s="26">
        <v>5</v>
      </c>
      <c r="G14" s="26">
        <v>6</v>
      </c>
      <c r="H14" s="26">
        <v>7</v>
      </c>
      <c r="I14" s="26">
        <v>8</v>
      </c>
      <c r="J14" s="26">
        <v>9</v>
      </c>
      <c r="K14" s="26">
        <v>10</v>
      </c>
      <c r="L14" s="26">
        <v>11</v>
      </c>
      <c r="M14" s="26">
        <v>12</v>
      </c>
      <c r="N14" s="27">
        <v>13</v>
      </c>
      <c r="O14" s="28">
        <v>14</v>
      </c>
      <c r="P14" s="10"/>
    </row>
    <row r="15" spans="1:16" ht="24" customHeight="1">
      <c r="A15" s="165" t="s">
        <v>78</v>
      </c>
      <c r="B15" s="165"/>
      <c r="C15" s="165"/>
      <c r="D15" s="165"/>
      <c r="E15" s="165"/>
      <c r="F15" s="165"/>
      <c r="G15" s="165"/>
      <c r="H15" s="165"/>
      <c r="I15" s="165"/>
      <c r="J15" s="165"/>
      <c r="K15" s="165"/>
      <c r="L15" s="165"/>
      <c r="M15" s="165"/>
      <c r="N15" s="165"/>
      <c r="O15" s="166"/>
      <c r="P15" s="10"/>
    </row>
    <row r="16" spans="1:16">
      <c r="A16" s="163" t="s">
        <v>10</v>
      </c>
      <c r="B16" s="167" t="s">
        <v>79</v>
      </c>
      <c r="C16" s="167"/>
      <c r="D16" s="140" t="s">
        <v>8</v>
      </c>
      <c r="E16" s="107" t="s">
        <v>9</v>
      </c>
      <c r="F16" s="96">
        <f>J16</f>
        <v>131</v>
      </c>
      <c r="G16" s="107"/>
      <c r="H16" s="96"/>
      <c r="I16" s="96"/>
      <c r="J16" s="121">
        <f>K16+L16+M16+N16</f>
        <v>131</v>
      </c>
      <c r="K16" s="121">
        <v>44</v>
      </c>
      <c r="L16" s="121">
        <f>44-15</f>
        <v>29</v>
      </c>
      <c r="M16" s="121">
        <f>44-15</f>
        <v>29</v>
      </c>
      <c r="N16" s="121">
        <f>44-15</f>
        <v>29</v>
      </c>
      <c r="O16" s="110" t="s">
        <v>15</v>
      </c>
      <c r="P16" s="10"/>
    </row>
    <row r="17" spans="1:16">
      <c r="A17" s="135"/>
      <c r="B17" s="113"/>
      <c r="C17" s="113"/>
      <c r="D17" s="141"/>
      <c r="E17" s="128"/>
      <c r="F17" s="97"/>
      <c r="G17" s="100"/>
      <c r="H17" s="97"/>
      <c r="I17" s="100"/>
      <c r="J17" s="115"/>
      <c r="K17" s="115"/>
      <c r="L17" s="115"/>
      <c r="M17" s="115"/>
      <c r="N17" s="115"/>
      <c r="O17" s="111"/>
      <c r="P17" s="10"/>
    </row>
    <row r="18" spans="1:16">
      <c r="A18" s="135"/>
      <c r="B18" s="113"/>
      <c r="C18" s="113"/>
      <c r="D18" s="142"/>
      <c r="E18" s="100"/>
      <c r="F18" s="128"/>
      <c r="G18" s="100"/>
      <c r="H18" s="128"/>
      <c r="I18" s="100"/>
      <c r="J18" s="115"/>
      <c r="K18" s="115"/>
      <c r="L18" s="115"/>
      <c r="M18" s="115"/>
      <c r="N18" s="115"/>
      <c r="O18" s="111"/>
      <c r="P18" s="10"/>
    </row>
    <row r="19" spans="1:16" ht="72" customHeight="1">
      <c r="A19" s="135"/>
      <c r="B19" s="113"/>
      <c r="C19" s="113"/>
      <c r="D19" s="142"/>
      <c r="E19" s="100"/>
      <c r="F19" s="138"/>
      <c r="G19" s="100"/>
      <c r="H19" s="138"/>
      <c r="I19" s="100"/>
      <c r="J19" s="115"/>
      <c r="K19" s="115"/>
      <c r="L19" s="115"/>
      <c r="M19" s="115"/>
      <c r="N19" s="115"/>
      <c r="O19" s="112"/>
      <c r="P19" s="10"/>
    </row>
    <row r="20" spans="1:16" ht="0.75" hidden="1" customHeight="1">
      <c r="A20" s="23"/>
      <c r="B20" s="113"/>
      <c r="C20" s="113"/>
      <c r="D20" s="24"/>
      <c r="E20" s="24"/>
      <c r="F20" s="24"/>
      <c r="G20" s="24"/>
      <c r="H20" s="19"/>
      <c r="I20" s="25"/>
      <c r="J20" s="24"/>
      <c r="K20" s="24"/>
      <c r="L20" s="24"/>
      <c r="M20" s="24"/>
      <c r="N20" s="24"/>
      <c r="O20" s="20"/>
      <c r="P20" s="10"/>
    </row>
    <row r="21" spans="1:16" ht="6.75" hidden="1" customHeight="1">
      <c r="A21" s="23"/>
      <c r="B21" s="130"/>
      <c r="C21" s="130"/>
      <c r="D21" s="24"/>
      <c r="E21" s="24"/>
      <c r="F21" s="24"/>
      <c r="G21" s="24"/>
      <c r="H21" s="25"/>
      <c r="I21" s="25"/>
      <c r="J21" s="24"/>
      <c r="K21" s="24"/>
      <c r="L21" s="24"/>
      <c r="M21" s="24"/>
      <c r="N21" s="24"/>
      <c r="O21" s="24"/>
      <c r="P21" s="10"/>
    </row>
    <row r="22" spans="1:16">
      <c r="A22" s="150" t="s">
        <v>11</v>
      </c>
      <c r="B22" s="110" t="s">
        <v>80</v>
      </c>
      <c r="C22" s="116"/>
      <c r="D22" s="145" t="s">
        <v>8</v>
      </c>
      <c r="E22" s="96" t="s">
        <v>12</v>
      </c>
      <c r="F22" s="96" t="s">
        <v>13</v>
      </c>
      <c r="G22" s="96"/>
      <c r="H22" s="96"/>
      <c r="I22" s="96"/>
      <c r="J22" s="99"/>
      <c r="K22" s="99"/>
      <c r="L22" s="99"/>
      <c r="M22" s="99"/>
      <c r="N22" s="99"/>
      <c r="O22" s="102" t="s">
        <v>15</v>
      </c>
      <c r="P22" s="6"/>
    </row>
    <row r="23" spans="1:16">
      <c r="A23" s="134"/>
      <c r="B23" s="111"/>
      <c r="C23" s="117"/>
      <c r="D23" s="146"/>
      <c r="E23" s="97"/>
      <c r="F23" s="97"/>
      <c r="G23" s="104"/>
      <c r="H23" s="97"/>
      <c r="I23" s="104"/>
      <c r="J23" s="100"/>
      <c r="K23" s="100"/>
      <c r="L23" s="100"/>
      <c r="M23" s="100"/>
      <c r="N23" s="100"/>
      <c r="O23" s="102"/>
      <c r="P23" s="6"/>
    </row>
    <row r="24" spans="1:16">
      <c r="A24" s="134"/>
      <c r="B24" s="111"/>
      <c r="C24" s="117"/>
      <c r="D24" s="146"/>
      <c r="E24" s="97"/>
      <c r="F24" s="97"/>
      <c r="G24" s="104"/>
      <c r="H24" s="97"/>
      <c r="I24" s="104"/>
      <c r="J24" s="100"/>
      <c r="K24" s="100"/>
      <c r="L24" s="100"/>
      <c r="M24" s="100"/>
      <c r="N24" s="100"/>
      <c r="O24" s="102"/>
    </row>
    <row r="25" spans="1:16">
      <c r="A25" s="134"/>
      <c r="B25" s="111"/>
      <c r="C25" s="117"/>
      <c r="D25" s="146"/>
      <c r="E25" s="97"/>
      <c r="F25" s="97"/>
      <c r="G25" s="104"/>
      <c r="H25" s="97"/>
      <c r="I25" s="104"/>
      <c r="J25" s="100"/>
      <c r="K25" s="100"/>
      <c r="L25" s="100"/>
      <c r="M25" s="100"/>
      <c r="N25" s="100"/>
      <c r="O25" s="102"/>
    </row>
    <row r="26" spans="1:16">
      <c r="A26" s="134"/>
      <c r="B26" s="111"/>
      <c r="C26" s="117"/>
      <c r="D26" s="146"/>
      <c r="E26" s="97"/>
      <c r="F26" s="97"/>
      <c r="G26" s="104"/>
      <c r="H26" s="97"/>
      <c r="I26" s="104"/>
      <c r="J26" s="100"/>
      <c r="K26" s="100"/>
      <c r="L26" s="100"/>
      <c r="M26" s="100"/>
      <c r="N26" s="100"/>
      <c r="O26" s="102"/>
    </row>
    <row r="27" spans="1:16">
      <c r="A27" s="134"/>
      <c r="B27" s="111"/>
      <c r="C27" s="117"/>
      <c r="D27" s="146"/>
      <c r="E27" s="97"/>
      <c r="F27" s="97"/>
      <c r="G27" s="104"/>
      <c r="H27" s="97"/>
      <c r="I27" s="104"/>
      <c r="J27" s="100"/>
      <c r="K27" s="100"/>
      <c r="L27" s="100"/>
      <c r="M27" s="100"/>
      <c r="N27" s="100"/>
      <c r="O27" s="102"/>
    </row>
    <row r="28" spans="1:16" ht="39" customHeight="1">
      <c r="A28" s="159"/>
      <c r="B28" s="112"/>
      <c r="C28" s="118"/>
      <c r="D28" s="147"/>
      <c r="E28" s="98"/>
      <c r="F28" s="98"/>
      <c r="G28" s="105"/>
      <c r="H28" s="98"/>
      <c r="I28" s="105"/>
      <c r="J28" s="101"/>
      <c r="K28" s="101"/>
      <c r="L28" s="101"/>
      <c r="M28" s="101"/>
      <c r="N28" s="101"/>
      <c r="O28" s="103"/>
    </row>
    <row r="29" spans="1:16" ht="13.5" customHeight="1">
      <c r="A29" s="38"/>
      <c r="B29" s="143" t="s">
        <v>14</v>
      </c>
      <c r="C29" s="144"/>
      <c r="D29" s="41"/>
      <c r="E29" s="41"/>
      <c r="F29" s="41">
        <f>F16</f>
        <v>131</v>
      </c>
      <c r="G29" s="39"/>
      <c r="H29" s="41"/>
      <c r="I29" s="42"/>
      <c r="J29" s="43">
        <f>J16</f>
        <v>131</v>
      </c>
      <c r="K29" s="43">
        <f>K16</f>
        <v>44</v>
      </c>
      <c r="L29" s="40">
        <f>L16</f>
        <v>29</v>
      </c>
      <c r="M29" s="43">
        <f>M16</f>
        <v>29</v>
      </c>
      <c r="N29" s="43">
        <f>N16</f>
        <v>29</v>
      </c>
      <c r="O29" s="37"/>
    </row>
    <row r="30" spans="1:16" ht="25.5" customHeight="1">
      <c r="A30" s="148" t="s">
        <v>81</v>
      </c>
      <c r="B30" s="148"/>
      <c r="C30" s="148"/>
      <c r="D30" s="148"/>
      <c r="E30" s="148"/>
      <c r="F30" s="148"/>
      <c r="G30" s="148"/>
      <c r="H30" s="148"/>
      <c r="I30" s="148"/>
      <c r="J30" s="148"/>
      <c r="K30" s="148"/>
      <c r="L30" s="148"/>
      <c r="M30" s="148"/>
      <c r="N30" s="148"/>
      <c r="O30" s="149"/>
    </row>
    <row r="31" spans="1:16" ht="23.25" customHeight="1">
      <c r="A31" s="134" t="s">
        <v>17</v>
      </c>
      <c r="B31" s="93" t="s">
        <v>82</v>
      </c>
      <c r="C31" s="94"/>
      <c r="D31" s="137" t="s">
        <v>8</v>
      </c>
      <c r="E31" s="137"/>
      <c r="F31" s="93">
        <v>505</v>
      </c>
      <c r="G31" s="93">
        <v>2519</v>
      </c>
      <c r="H31" s="137">
        <v>900</v>
      </c>
      <c r="I31" s="94"/>
      <c r="J31" s="133">
        <f>K31+L31+M31+N31</f>
        <v>3924.12</v>
      </c>
      <c r="K31" s="133">
        <v>1319.12</v>
      </c>
      <c r="L31" s="133">
        <v>649</v>
      </c>
      <c r="M31" s="133">
        <v>978</v>
      </c>
      <c r="N31" s="133">
        <v>978</v>
      </c>
      <c r="O31" s="93" t="s">
        <v>15</v>
      </c>
    </row>
    <row r="32" spans="1:16" ht="47.25" customHeight="1">
      <c r="A32" s="135"/>
      <c r="B32" s="94"/>
      <c r="C32" s="94"/>
      <c r="D32" s="94"/>
      <c r="E32" s="94"/>
      <c r="F32" s="93"/>
      <c r="G32" s="93"/>
      <c r="H32" s="94"/>
      <c r="I32" s="94"/>
      <c r="J32" s="133"/>
      <c r="K32" s="133"/>
      <c r="L32" s="133"/>
      <c r="M32" s="133"/>
      <c r="N32" s="133"/>
      <c r="O32" s="94"/>
    </row>
    <row r="33" spans="1:15" ht="3.75" hidden="1" customHeight="1">
      <c r="A33" s="135"/>
      <c r="B33" s="94"/>
      <c r="C33" s="94"/>
      <c r="D33" s="94"/>
      <c r="E33" s="94"/>
      <c r="F33" s="93"/>
      <c r="G33" s="93"/>
      <c r="H33" s="94"/>
      <c r="I33" s="94"/>
      <c r="J33" s="133"/>
      <c r="K33" s="133"/>
      <c r="L33" s="133"/>
      <c r="M33" s="133"/>
      <c r="N33" s="133"/>
      <c r="O33" s="94"/>
    </row>
    <row r="34" spans="1:15" ht="7.5" hidden="1" customHeight="1">
      <c r="A34" s="135"/>
      <c r="B34" s="94"/>
      <c r="C34" s="94"/>
      <c r="D34" s="94"/>
      <c r="E34" s="94"/>
      <c r="F34" s="94"/>
      <c r="G34" s="94"/>
      <c r="H34" s="94"/>
      <c r="I34" s="94"/>
      <c r="J34" s="80"/>
      <c r="K34" s="80"/>
      <c r="L34" s="80"/>
      <c r="M34" s="80"/>
      <c r="N34" s="80"/>
      <c r="O34" s="94"/>
    </row>
    <row r="35" spans="1:15" ht="2.25" customHeight="1">
      <c r="A35" s="136"/>
      <c r="B35" s="94"/>
      <c r="C35" s="94"/>
      <c r="D35" s="94"/>
      <c r="E35" s="94"/>
      <c r="F35" s="94"/>
      <c r="G35" s="94"/>
      <c r="H35" s="94"/>
      <c r="I35" s="94"/>
      <c r="J35" s="80"/>
      <c r="K35" s="80"/>
      <c r="L35" s="80"/>
      <c r="M35" s="80"/>
      <c r="N35" s="80"/>
      <c r="O35" s="94"/>
    </row>
    <row r="36" spans="1:15">
      <c r="A36" s="121" t="s">
        <v>18</v>
      </c>
      <c r="B36" s="93" t="s">
        <v>83</v>
      </c>
      <c r="C36" s="93"/>
      <c r="D36" s="96" t="s">
        <v>8</v>
      </c>
      <c r="E36" s="107"/>
      <c r="F36" s="107">
        <v>170</v>
      </c>
      <c r="G36" s="107"/>
      <c r="H36" s="122"/>
      <c r="I36" s="122"/>
      <c r="J36" s="121">
        <f>K36+L36+M36+N36</f>
        <v>170</v>
      </c>
      <c r="K36" s="121">
        <v>50</v>
      </c>
      <c r="L36" s="121">
        <v>40</v>
      </c>
      <c r="M36" s="121">
        <v>40</v>
      </c>
      <c r="N36" s="123">
        <v>40</v>
      </c>
      <c r="O36" s="122" t="s">
        <v>15</v>
      </c>
    </row>
    <row r="37" spans="1:15" ht="51.75" customHeight="1">
      <c r="A37" s="115"/>
      <c r="B37" s="93"/>
      <c r="C37" s="93"/>
      <c r="D37" s="97"/>
      <c r="E37" s="128"/>
      <c r="F37" s="100"/>
      <c r="G37" s="100"/>
      <c r="H37" s="102"/>
      <c r="I37" s="100"/>
      <c r="J37" s="115"/>
      <c r="K37" s="115"/>
      <c r="L37" s="115"/>
      <c r="M37" s="115"/>
      <c r="N37" s="125"/>
      <c r="O37" s="102"/>
    </row>
    <row r="38" spans="1:15" ht="8.25" customHeight="1">
      <c r="A38" s="115"/>
      <c r="B38" s="93"/>
      <c r="C38" s="93"/>
      <c r="D38" s="97"/>
      <c r="E38" s="128"/>
      <c r="F38" s="100"/>
      <c r="G38" s="100"/>
      <c r="H38" s="102"/>
      <c r="I38" s="100"/>
      <c r="J38" s="115"/>
      <c r="K38" s="115"/>
      <c r="L38" s="115"/>
      <c r="M38" s="115"/>
      <c r="N38" s="125"/>
      <c r="O38" s="102"/>
    </row>
    <row r="39" spans="1:15" ht="13.5" hidden="1" customHeight="1">
      <c r="A39" s="115"/>
      <c r="B39" s="93"/>
      <c r="C39" s="93"/>
      <c r="D39" s="97"/>
      <c r="E39" s="128"/>
      <c r="F39" s="100"/>
      <c r="G39" s="100"/>
      <c r="H39" s="102"/>
      <c r="I39" s="100"/>
      <c r="J39" s="115"/>
      <c r="K39" s="115"/>
      <c r="L39" s="115"/>
      <c r="M39" s="115"/>
      <c r="N39" s="125"/>
      <c r="O39" s="102"/>
    </row>
    <row r="40" spans="1:15" ht="8.25" hidden="1" customHeight="1">
      <c r="A40" s="115"/>
      <c r="B40" s="93"/>
      <c r="C40" s="93"/>
      <c r="D40" s="127"/>
      <c r="E40" s="100"/>
      <c r="F40" s="100"/>
      <c r="G40" s="100"/>
      <c r="H40" s="100"/>
      <c r="I40" s="100"/>
      <c r="J40" s="115"/>
      <c r="K40" s="115"/>
      <c r="L40" s="115"/>
      <c r="M40" s="115"/>
      <c r="N40" s="115"/>
      <c r="O40" s="129"/>
    </row>
    <row r="41" spans="1:15" ht="6.75" customHeight="1">
      <c r="A41" s="124"/>
      <c r="B41" s="93"/>
      <c r="C41" s="93"/>
      <c r="D41" s="101"/>
      <c r="E41" s="101"/>
      <c r="F41" s="101"/>
      <c r="G41" s="101"/>
      <c r="H41" s="101"/>
      <c r="I41" s="101"/>
      <c r="J41" s="101"/>
      <c r="K41" s="101"/>
      <c r="L41" s="101"/>
      <c r="M41" s="101"/>
      <c r="N41" s="101"/>
      <c r="O41" s="101"/>
    </row>
    <row r="42" spans="1:15">
      <c r="A42" s="4"/>
      <c r="B42" s="131" t="s">
        <v>19</v>
      </c>
      <c r="C42" s="132"/>
      <c r="D42" s="18"/>
      <c r="E42" s="18"/>
      <c r="F42" s="16">
        <f>F31+F36</f>
        <v>675</v>
      </c>
      <c r="G42" s="5">
        <f>G31+G36</f>
        <v>2519</v>
      </c>
      <c r="H42" s="5">
        <f>H31+H36</f>
        <v>900</v>
      </c>
      <c r="I42" s="5"/>
      <c r="J42" s="8">
        <f>J31+J36</f>
        <v>4094.12</v>
      </c>
      <c r="K42" s="8">
        <f>K31+K36</f>
        <v>1369.12</v>
      </c>
      <c r="L42" s="8">
        <f>L31+L36</f>
        <v>689</v>
      </c>
      <c r="M42" s="8">
        <f>M31+M36</f>
        <v>1018</v>
      </c>
      <c r="N42" s="8">
        <f>N31+N36</f>
        <v>1018</v>
      </c>
      <c r="O42" s="17"/>
    </row>
    <row r="43" spans="1:15">
      <c r="A43" s="119" t="s">
        <v>84</v>
      </c>
      <c r="B43" s="119"/>
      <c r="C43" s="119"/>
      <c r="D43" s="119"/>
      <c r="E43" s="119"/>
      <c r="F43" s="119"/>
      <c r="G43" s="119"/>
      <c r="H43" s="119"/>
      <c r="I43" s="119"/>
      <c r="J43" s="119"/>
      <c r="K43" s="119"/>
      <c r="L43" s="119"/>
      <c r="M43" s="119"/>
      <c r="N43" s="119"/>
      <c r="O43" s="120"/>
    </row>
    <row r="44" spans="1:15">
      <c r="A44" s="115" t="s">
        <v>85</v>
      </c>
      <c r="B44" s="113" t="s">
        <v>87</v>
      </c>
      <c r="C44" s="117"/>
      <c r="D44" s="113" t="s">
        <v>8</v>
      </c>
      <c r="E44" s="128" t="s">
        <v>9</v>
      </c>
      <c r="F44" s="107">
        <v>510</v>
      </c>
      <c r="G44" s="107">
        <v>500</v>
      </c>
      <c r="H44" s="117">
        <v>550</v>
      </c>
      <c r="I44" s="122"/>
      <c r="J44" s="115">
        <f>K44+L44+M44+N44</f>
        <v>1560</v>
      </c>
      <c r="K44" s="115">
        <v>360</v>
      </c>
      <c r="L44" s="115">
        <v>400</v>
      </c>
      <c r="M44" s="115">
        <v>400</v>
      </c>
      <c r="N44" s="125">
        <v>400</v>
      </c>
      <c r="O44" s="117" t="s">
        <v>25</v>
      </c>
    </row>
    <row r="45" spans="1:15" ht="6" customHeight="1">
      <c r="A45" s="100"/>
      <c r="B45" s="113"/>
      <c r="C45" s="117"/>
      <c r="D45" s="113"/>
      <c r="E45" s="128"/>
      <c r="F45" s="100"/>
      <c r="G45" s="100"/>
      <c r="H45" s="117"/>
      <c r="I45" s="104"/>
      <c r="J45" s="115"/>
      <c r="K45" s="115"/>
      <c r="L45" s="115"/>
      <c r="M45" s="115"/>
      <c r="N45" s="125"/>
      <c r="O45" s="117"/>
    </row>
    <row r="46" spans="1:15" ht="0.75" customHeight="1">
      <c r="A46" s="100"/>
      <c r="B46" s="113"/>
      <c r="C46" s="117"/>
      <c r="D46" s="113"/>
      <c r="E46" s="128"/>
      <c r="F46" s="100"/>
      <c r="G46" s="100"/>
      <c r="H46" s="117"/>
      <c r="I46" s="104"/>
      <c r="J46" s="115"/>
      <c r="K46" s="115"/>
      <c r="L46" s="115"/>
      <c r="M46" s="115"/>
      <c r="N46" s="125"/>
      <c r="O46" s="117"/>
    </row>
    <row r="47" spans="1:15" ht="15" hidden="1" customHeight="1">
      <c r="A47" s="100"/>
      <c r="B47" s="113"/>
      <c r="C47" s="117"/>
      <c r="D47" s="113"/>
      <c r="E47" s="128"/>
      <c r="F47" s="100"/>
      <c r="G47" s="100"/>
      <c r="H47" s="117"/>
      <c r="I47" s="104"/>
      <c r="J47" s="115"/>
      <c r="K47" s="115"/>
      <c r="L47" s="115"/>
      <c r="M47" s="115"/>
      <c r="N47" s="125"/>
      <c r="O47" s="117"/>
    </row>
    <row r="48" spans="1:15" ht="70.5" customHeight="1">
      <c r="A48" s="100"/>
      <c r="B48" s="113"/>
      <c r="C48" s="117"/>
      <c r="D48" s="114"/>
      <c r="E48" s="101"/>
      <c r="F48" s="101"/>
      <c r="G48" s="101"/>
      <c r="H48" s="117"/>
      <c r="I48" s="105"/>
      <c r="J48" s="124"/>
      <c r="K48" s="124"/>
      <c r="L48" s="124"/>
      <c r="M48" s="124"/>
      <c r="N48" s="126"/>
      <c r="O48" s="117"/>
    </row>
    <row r="49" spans="1:16" ht="6.75" hidden="1" customHeight="1">
      <c r="A49" s="10"/>
      <c r="B49" s="113"/>
      <c r="C49" s="117"/>
      <c r="D49" s="6"/>
      <c r="E49" s="13"/>
      <c r="F49" s="15"/>
      <c r="G49" s="15"/>
      <c r="H49" s="14"/>
      <c r="I49" s="15"/>
      <c r="J49" s="15"/>
      <c r="K49" s="15"/>
      <c r="L49" s="15"/>
      <c r="M49" s="15"/>
      <c r="N49" s="15"/>
      <c r="O49" s="14"/>
    </row>
    <row r="50" spans="1:16" ht="15" hidden="1" customHeight="1">
      <c r="A50" s="12"/>
      <c r="B50" s="130"/>
      <c r="C50" s="118"/>
      <c r="D50" s="6"/>
      <c r="E50" s="10"/>
      <c r="F50" s="6"/>
      <c r="G50" s="6"/>
      <c r="H50" s="11"/>
      <c r="I50" s="6"/>
      <c r="J50" s="6"/>
      <c r="K50" s="6"/>
      <c r="L50" s="6"/>
      <c r="M50" s="6"/>
      <c r="N50" s="6"/>
      <c r="O50" s="11"/>
    </row>
    <row r="51" spans="1:16" ht="25.5" customHeight="1">
      <c r="A51" s="121" t="s">
        <v>86</v>
      </c>
      <c r="B51" s="110" t="s">
        <v>135</v>
      </c>
      <c r="C51" s="116"/>
      <c r="D51" s="110" t="s">
        <v>8</v>
      </c>
      <c r="E51" s="107" t="s">
        <v>9</v>
      </c>
      <c r="F51" s="107">
        <v>727</v>
      </c>
      <c r="G51" s="107">
        <v>500</v>
      </c>
      <c r="H51" s="122"/>
      <c r="I51" s="122"/>
      <c r="J51" s="150">
        <f>K51+L51+M51+N51</f>
        <v>1127</v>
      </c>
      <c r="K51" s="121">
        <f>427+200</f>
        <v>627</v>
      </c>
      <c r="L51" s="115">
        <v>500</v>
      </c>
      <c r="M51" s="123"/>
      <c r="N51" s="123"/>
      <c r="O51" s="122" t="s">
        <v>26</v>
      </c>
    </row>
    <row r="52" spans="1:16" ht="37.5" customHeight="1">
      <c r="A52" s="100"/>
      <c r="B52" s="111"/>
      <c r="C52" s="117"/>
      <c r="D52" s="111"/>
      <c r="E52" s="128"/>
      <c r="F52" s="100"/>
      <c r="G52" s="100"/>
      <c r="H52" s="102"/>
      <c r="I52" s="104"/>
      <c r="J52" s="135"/>
      <c r="K52" s="100"/>
      <c r="L52" s="100"/>
      <c r="M52" s="100"/>
      <c r="N52" s="100"/>
      <c r="O52" s="102"/>
    </row>
    <row r="53" spans="1:16">
      <c r="A53" s="100"/>
      <c r="B53" s="111"/>
      <c r="C53" s="117"/>
      <c r="D53" s="111"/>
      <c r="E53" s="128"/>
      <c r="F53" s="100"/>
      <c r="G53" s="100"/>
      <c r="H53" s="102"/>
      <c r="I53" s="104"/>
      <c r="J53" s="135"/>
      <c r="K53" s="100"/>
      <c r="L53" s="100"/>
      <c r="M53" s="100"/>
      <c r="N53" s="100"/>
      <c r="O53" s="102"/>
    </row>
    <row r="54" spans="1:16" ht="70.5" customHeight="1">
      <c r="A54" s="101"/>
      <c r="B54" s="112"/>
      <c r="C54" s="118"/>
      <c r="D54" s="112"/>
      <c r="E54" s="138"/>
      <c r="F54" s="101"/>
      <c r="G54" s="101"/>
      <c r="H54" s="103"/>
      <c r="I54" s="105"/>
      <c r="J54" s="136"/>
      <c r="K54" s="101"/>
      <c r="L54" s="101"/>
      <c r="M54" s="101"/>
      <c r="N54" s="101"/>
      <c r="O54" s="103"/>
      <c r="P54" s="10"/>
    </row>
    <row r="55" spans="1:16" ht="70.5" customHeight="1">
      <c r="A55" s="49" t="s">
        <v>128</v>
      </c>
      <c r="B55" s="108" t="s">
        <v>129</v>
      </c>
      <c r="C55" s="109"/>
      <c r="D55" s="48" t="s">
        <v>8</v>
      </c>
      <c r="E55" s="51" t="s">
        <v>9</v>
      </c>
      <c r="F55" s="54">
        <v>119.1</v>
      </c>
      <c r="G55" s="52"/>
      <c r="H55" s="53"/>
      <c r="I55" s="42"/>
      <c r="J55" s="55">
        <v>119.1</v>
      </c>
      <c r="K55" s="55">
        <v>119.1</v>
      </c>
      <c r="L55" s="52"/>
      <c r="M55" s="52"/>
      <c r="N55" s="52"/>
      <c r="O55" s="53" t="s">
        <v>130</v>
      </c>
      <c r="P55" s="10"/>
    </row>
    <row r="56" spans="1:16">
      <c r="A56" s="4"/>
      <c r="B56" s="106" t="s">
        <v>113</v>
      </c>
      <c r="C56" s="81"/>
      <c r="D56" s="7"/>
      <c r="E56" s="9"/>
      <c r="F56" s="65">
        <f>F44+F51+F55</f>
        <v>1356.1</v>
      </c>
      <c r="G56">
        <f>G44+G51+G55</f>
        <v>1000</v>
      </c>
      <c r="H56" s="9">
        <f>H44+H51+H55</f>
        <v>550</v>
      </c>
      <c r="I56" s="9"/>
      <c r="J56" s="1">
        <f>J44+J51+J55</f>
        <v>2806.1</v>
      </c>
      <c r="K56" s="50">
        <f>K44+K51+K55</f>
        <v>1106.0999999999999</v>
      </c>
      <c r="L56" s="1">
        <f>L44+L51</f>
        <v>900</v>
      </c>
      <c r="M56" s="50">
        <f>M44+M51</f>
        <v>400</v>
      </c>
      <c r="N56" s="50">
        <f>N44+N51</f>
        <v>400</v>
      </c>
      <c r="O56" s="9"/>
      <c r="P56" s="10"/>
    </row>
    <row r="57" spans="1:16">
      <c r="A57" s="5"/>
      <c r="B57" s="106" t="s">
        <v>20</v>
      </c>
      <c r="C57" s="81"/>
      <c r="D57" s="5"/>
      <c r="E57" s="5"/>
      <c r="F57" s="66">
        <f>F29+F42+F56</f>
        <v>2162.1</v>
      </c>
      <c r="G57" s="2">
        <f>G29+G42+G56</f>
        <v>3519</v>
      </c>
      <c r="H57" s="5">
        <f>H29+H42+H56</f>
        <v>1450</v>
      </c>
      <c r="I57" s="5"/>
      <c r="J57" s="3">
        <f>J29+J42+J56</f>
        <v>7031.2199999999993</v>
      </c>
      <c r="K57" s="3">
        <f>K29+K42+K56</f>
        <v>2519.2199999999998</v>
      </c>
      <c r="L57" s="3">
        <f>L29+L42+L56</f>
        <v>1618</v>
      </c>
      <c r="M57" s="3">
        <f>M29+M42+M56</f>
        <v>1447</v>
      </c>
      <c r="N57" s="3">
        <f>N29+N42+N56</f>
        <v>1447</v>
      </c>
      <c r="O57" s="5"/>
      <c r="P57" s="10"/>
    </row>
    <row r="59" spans="1:16">
      <c r="B59" s="71" t="s">
        <v>138</v>
      </c>
      <c r="C59" s="71"/>
      <c r="D59" s="71"/>
      <c r="E59" s="71"/>
      <c r="F59" s="71"/>
      <c r="G59" s="71"/>
      <c r="H59" s="71"/>
      <c r="J59" s="95" t="s">
        <v>139</v>
      </c>
      <c r="K59" s="95"/>
      <c r="L59" s="95"/>
      <c r="M59" s="95"/>
      <c r="N59" s="95"/>
      <c r="O59" s="95"/>
    </row>
  </sheetData>
  <mergeCells count="109">
    <mergeCell ref="I12:I13"/>
    <mergeCell ref="F12:F13"/>
    <mergeCell ref="G12:G13"/>
    <mergeCell ref="I16:I19"/>
    <mergeCell ref="A16:A19"/>
    <mergeCell ref="D11:D13"/>
    <mergeCell ref="A7:O7"/>
    <mergeCell ref="A15:O15"/>
    <mergeCell ref="B16:C21"/>
    <mergeCell ref="A11:A13"/>
    <mergeCell ref="B11:C13"/>
    <mergeCell ref="L16:L19"/>
    <mergeCell ref="O16:O19"/>
    <mergeCell ref="O11:O13"/>
    <mergeCell ref="J11:N11"/>
    <mergeCell ref="J16:J19"/>
    <mergeCell ref="K16:K19"/>
    <mergeCell ref="N16:N19"/>
    <mergeCell ref="A22:A28"/>
    <mergeCell ref="E22:E28"/>
    <mergeCell ref="K12:N12"/>
    <mergeCell ref="M16:M19"/>
    <mergeCell ref="H12:H13"/>
    <mergeCell ref="J36:J41"/>
    <mergeCell ref="I36:I41"/>
    <mergeCell ref="J51:J54"/>
    <mergeCell ref="E11:E13"/>
    <mergeCell ref="F11:I11"/>
    <mergeCell ref="H16:H19"/>
    <mergeCell ref="E16:E19"/>
    <mergeCell ref="G16:G19"/>
    <mergeCell ref="F16:F19"/>
    <mergeCell ref="J12:J13"/>
    <mergeCell ref="G44:G48"/>
    <mergeCell ref="B14:C14"/>
    <mergeCell ref="D16:D19"/>
    <mergeCell ref="D31:D35"/>
    <mergeCell ref="G31:G35"/>
    <mergeCell ref="B22:C28"/>
    <mergeCell ref="B29:C29"/>
    <mergeCell ref="D22:D28"/>
    <mergeCell ref="A30:O30"/>
    <mergeCell ref="K44:K48"/>
    <mergeCell ref="A36:A41"/>
    <mergeCell ref="E51:E54"/>
    <mergeCell ref="H51:H54"/>
    <mergeCell ref="F51:F54"/>
    <mergeCell ref="G51:G54"/>
    <mergeCell ref="E44:E48"/>
    <mergeCell ref="H44:H48"/>
    <mergeCell ref="G36:G41"/>
    <mergeCell ref="H36:H41"/>
    <mergeCell ref="F36:F41"/>
    <mergeCell ref="J31:J35"/>
    <mergeCell ref="A31:A35"/>
    <mergeCell ref="H31:H35"/>
    <mergeCell ref="E31:E35"/>
    <mergeCell ref="K31:K35"/>
    <mergeCell ref="N31:N35"/>
    <mergeCell ref="N51:N54"/>
    <mergeCell ref="B31:C35"/>
    <mergeCell ref="L51:L54"/>
    <mergeCell ref="M36:M41"/>
    <mergeCell ref="B44:C50"/>
    <mergeCell ref="B36:C41"/>
    <mergeCell ref="B42:C42"/>
    <mergeCell ref="L31:L35"/>
    <mergeCell ref="M31:M35"/>
    <mergeCell ref="F31:F35"/>
    <mergeCell ref="O44:O48"/>
    <mergeCell ref="N44:N48"/>
    <mergeCell ref="D36:D41"/>
    <mergeCell ref="E36:E41"/>
    <mergeCell ref="N36:N41"/>
    <mergeCell ref="L36:L41"/>
    <mergeCell ref="K36:K41"/>
    <mergeCell ref="L44:L48"/>
    <mergeCell ref="M44:M48"/>
    <mergeCell ref="O36:O41"/>
    <mergeCell ref="A44:A48"/>
    <mergeCell ref="B51:C54"/>
    <mergeCell ref="A43:O43"/>
    <mergeCell ref="A51:A54"/>
    <mergeCell ref="I51:I54"/>
    <mergeCell ref="M51:M54"/>
    <mergeCell ref="K51:K54"/>
    <mergeCell ref="J44:J48"/>
    <mergeCell ref="I44:I48"/>
    <mergeCell ref="O51:O54"/>
    <mergeCell ref="I22:I28"/>
    <mergeCell ref="J22:J28"/>
    <mergeCell ref="G22:G28"/>
    <mergeCell ref="B57:C57"/>
    <mergeCell ref="F44:F48"/>
    <mergeCell ref="B56:C56"/>
    <mergeCell ref="B55:C55"/>
    <mergeCell ref="D51:D54"/>
    <mergeCell ref="D44:D48"/>
    <mergeCell ref="I31:I35"/>
    <mergeCell ref="O31:O35"/>
    <mergeCell ref="B59:H59"/>
    <mergeCell ref="J59:O59"/>
    <mergeCell ref="F22:F28"/>
    <mergeCell ref="K22:K28"/>
    <mergeCell ref="O22:O28"/>
    <mergeCell ref="N22:N28"/>
    <mergeCell ref="H22:H28"/>
    <mergeCell ref="M22:M28"/>
    <mergeCell ref="L22:L28"/>
  </mergeCells>
  <phoneticPr fontId="0" type="noConversion"/>
  <pageMargins left="0.51181102362204722" right="0.5118110236220472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дод.4 медобор.дороге</vt:lpstr>
      <vt:lpstr>дод.5 авто</vt:lpstr>
      <vt:lpstr>дод.6</vt:lpstr>
      <vt:lpstr>додаток 2 кап.рем</vt:lpstr>
      <vt:lpstr>дод. 1 каб.лікаря та мс</vt:lpstr>
      <vt:lpstr>додаток 3 пот.рем.</vt:lpstr>
      <vt:lpstr>розділ 7 до Програми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2018-05-10T11:58:28Z</cp:lastPrinted>
  <dcterms:created xsi:type="dcterms:W3CDTF">2006-09-16T00:00:00Z</dcterms:created>
  <dcterms:modified xsi:type="dcterms:W3CDTF">2018-05-10T11:58:48Z</dcterms:modified>
</cp:coreProperties>
</file>