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<sst xmlns="http://schemas.openxmlformats.org/spreadsheetml/2006/main" count="37" uniqueCount="37">
  <si>
    <t>Станом на 18.07.2019</t>
  </si>
  <si>
    <t xml:space="preserve">Аналіз фінансування установ на 28.06.2019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</si>
  <si>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</si>
  <si>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</si>
  <si>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</si>
  <si>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</si>
  <si>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</si>
  <si>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</si>
  <si>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</si>
  <si>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</si>
  <si>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</si>
  <si>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</si>
  <si>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</si>
  <si>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</si>
  <si>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</si>
  <si>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</si>
  <si>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</si>
  <si>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</si>
  <si>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</si>
  <si>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смт Комишуваха</t>
  </si>
  <si>
    <t>Всього по бюджету</t>
  </si>
  <si>
    <t>2000</t>
  </si>
  <si>
    <t>Поточні видатки</t>
  </si>
  <si>
    <t>2200</t>
  </si>
  <si>
    <t>Використання товарів і послуг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</si>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</sst>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/>
  </sheetViews>
  <sheetFormatPr defaultRowHeight="12.75" x14ac:dyDescent="0.2"/>
  <cols>
    <col min="3" max="6" width="10.42578125" bestFit="1" customWidth="1"/>
    <col min="7" max="7" width="9.28515625" bestFit="1" customWidth="1"/>
    <col min="8" max="8" width="10.42578125" bestFit="1" customWidth="1"/>
    <col min="9" max="10" width="9.28515625" bestFit="1" customWidth="1"/>
    <col min="11" max="11" width="9.42578125" bestFit="1" customWidth="1"/>
    <col min="12" max="12" width="10.42578125" bestFit="1" customWidth="1"/>
    <col min="13" max="13" width="9.28515625" bestFit="1" customWidth="1"/>
    <col min="14" max="14" width="10.42578125" bestFit="1" customWidth="1"/>
    <col min="15" max="15" width="9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6" ht="89.25" x14ac:dyDescent="0.2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</row>
    <row r="6" spans="1:16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 x14ac:dyDescent="0.2">
      <c r="A7" s="2">
        <v>8509000000</v>
      </c>
      <c r="B7" s="2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20</v>
      </c>
      <c r="B8" s="4"/>
      <c r="C8" s="5">
        <v>6102500</v>
      </c>
      <c r="D8" s="5">
        <v>7620000</v>
      </c>
      <c r="E8" s="5">
        <v>3398817</v>
      </c>
      <c r="F8" s="5">
        <v>2981219.9</v>
      </c>
      <c r="G8" s="5">
        <v>0</v>
      </c>
      <c r="H8" s="5">
        <v>2935261.3</v>
      </c>
      <c r="I8" s="5">
        <v>45958.6</v>
      </c>
      <c r="J8" s="5">
        <v>0</v>
      </c>
      <c r="K8" s="5">
        <f t="shared" ref="K8:K16" si="0">E8-F8</f>
        <v>417597.10000000009</v>
      </c>
      <c r="L8" s="5">
        <f t="shared" ref="L8:L16" si="1">D8-F8</f>
        <v>4638780.0999999996</v>
      </c>
      <c r="M8" s="5">
        <f t="shared" ref="M8:M16" si="2">IF(E8=0,0,(F8/E8)*100)</f>
        <v>87.713457358839847</v>
      </c>
      <c r="N8" s="5">
        <f t="shared" ref="N8:N16" si="3">D8-H8</f>
        <v>4684738.7</v>
      </c>
      <c r="O8" s="5">
        <f t="shared" ref="O8:O16" si="4">E8-H8</f>
        <v>463555.70000000019</v>
      </c>
      <c r="P8" s="5">
        <f t="shared" ref="P8:P16" si="5">IF(E8=0,0,(H8/E8)*100)</f>
        <v>86.361263345452258</v>
      </c>
    </row>
    <row r="9" spans="1:16" x14ac:dyDescent="0.2">
      <c r="A9" s="6" t="s">
        <v>21</v>
      </c>
      <c r="B9" s="2" t="s">
        <v>22</v>
      </c>
      <c r="C9" s="3">
        <v>6102500</v>
      </c>
      <c r="D9" s="3">
        <v>7620000</v>
      </c>
      <c r="E9" s="3">
        <v>3398817</v>
      </c>
      <c r="F9" s="3">
        <v>2981219.9</v>
      </c>
      <c r="G9" s="3">
        <v>0</v>
      </c>
      <c r="H9" s="3">
        <v>2935261.3</v>
      </c>
      <c r="I9" s="3">
        <v>45958.6</v>
      </c>
      <c r="J9" s="3">
        <v>0</v>
      </c>
      <c r="K9" s="3">
        <f t="shared" si="0"/>
        <v>417597.10000000009</v>
      </c>
      <c r="L9" s="3">
        <f t="shared" si="1"/>
        <v>4638780.0999999996</v>
      </c>
      <c r="M9" s="3">
        <f t="shared" si="2"/>
        <v>87.713457358839847</v>
      </c>
      <c r="N9" s="3">
        <f t="shared" si="3"/>
        <v>4684738.7</v>
      </c>
      <c r="O9" s="3">
        <f t="shared" si="4"/>
        <v>463555.70000000019</v>
      </c>
      <c r="P9" s="3">
        <f t="shared" si="5"/>
        <v>86.361263345452258</v>
      </c>
    </row>
    <row r="10" spans="1:16" x14ac:dyDescent="0.2">
      <c r="A10" s="6" t="s">
        <v>23</v>
      </c>
      <c r="B10" s="2" t="s">
        <v>24</v>
      </c>
      <c r="C10" s="3">
        <v>6102500</v>
      </c>
      <c r="D10" s="3">
        <v>7620000</v>
      </c>
      <c r="E10" s="3">
        <v>3398817</v>
      </c>
      <c r="F10" s="3">
        <v>2981219.9</v>
      </c>
      <c r="G10" s="3">
        <v>0</v>
      </c>
      <c r="H10" s="3">
        <v>2935261.3</v>
      </c>
      <c r="I10" s="3">
        <v>45958.6</v>
      </c>
      <c r="J10" s="3">
        <v>0</v>
      </c>
      <c r="K10" s="3">
        <f t="shared" si="0"/>
        <v>417597.10000000009</v>
      </c>
      <c r="L10" s="3">
        <f t="shared" si="1"/>
        <v>4638780.0999999996</v>
      </c>
      <c r="M10" s="3">
        <f t="shared" si="2"/>
        <v>87.713457358839847</v>
      </c>
      <c r="N10" s="3">
        <f t="shared" si="3"/>
        <v>4684738.7</v>
      </c>
      <c r="O10" s="3">
        <f t="shared" si="4"/>
        <v>463555.70000000019</v>
      </c>
      <c r="P10" s="3">
        <f t="shared" si="5"/>
        <v>86.361263345452258</v>
      </c>
    </row>
    <row r="11" spans="1:16" x14ac:dyDescent="0.2">
      <c r="A11" s="6" t="s">
        <v>25</v>
      </c>
      <c r="B11" s="2" t="s">
        <v>26</v>
      </c>
      <c r="C11" s="3">
        <v>6102500</v>
      </c>
      <c r="D11" s="3">
        <v>7620000</v>
      </c>
      <c r="E11" s="3">
        <v>3398817</v>
      </c>
      <c r="F11" s="3">
        <v>2981219.9</v>
      </c>
      <c r="G11" s="3">
        <v>0</v>
      </c>
      <c r="H11" s="3">
        <v>2935261.3</v>
      </c>
      <c r="I11" s="3">
        <v>45958.6</v>
      </c>
      <c r="J11" s="3">
        <v>0</v>
      </c>
      <c r="K11" s="3">
        <f t="shared" si="0"/>
        <v>417597.10000000009</v>
      </c>
      <c r="L11" s="3">
        <f t="shared" si="1"/>
        <v>4638780.0999999996</v>
      </c>
      <c r="M11" s="3">
        <f t="shared" si="2"/>
        <v>87.713457358839847</v>
      </c>
      <c r="N11" s="3">
        <f t="shared" si="3"/>
        <v>4684738.7</v>
      </c>
      <c r="O11" s="3">
        <f t="shared" si="4"/>
        <v>463555.70000000019</v>
      </c>
      <c r="P11" s="3">
        <f t="shared" si="5"/>
        <v>86.361263345452258</v>
      </c>
    </row>
    <row r="12" spans="1:16" x14ac:dyDescent="0.2">
      <c r="A12" s="6" t="s">
        <v>27</v>
      </c>
      <c r="B12" s="2" t="s">
        <v>28</v>
      </c>
      <c r="C12" s="3">
        <v>2003000</v>
      </c>
      <c r="D12" s="3">
        <v>2986750</v>
      </c>
      <c r="E12" s="3">
        <v>1318500</v>
      </c>
      <c r="F12" s="3">
        <v>1252578.3500000001</v>
      </c>
      <c r="G12" s="3">
        <v>0</v>
      </c>
      <c r="H12" s="3">
        <v>1247563.96</v>
      </c>
      <c r="I12" s="3">
        <v>5014.3900000000003</v>
      </c>
      <c r="J12" s="3">
        <v>0</v>
      </c>
      <c r="K12" s="3">
        <f t="shared" si="0"/>
        <v>65921.649999999907</v>
      </c>
      <c r="L12" s="3">
        <f t="shared" si="1"/>
        <v>1734171.65</v>
      </c>
      <c r="M12" s="3">
        <f t="shared" si="2"/>
        <v>95.000254076602204</v>
      </c>
      <c r="N12" s="3">
        <f t="shared" si="3"/>
        <v>1739186.04</v>
      </c>
      <c r="O12" s="3">
        <f t="shared" si="4"/>
        <v>70936.040000000037</v>
      </c>
      <c r="P12" s="3">
        <f t="shared" si="5"/>
        <v>94.619943875616229</v>
      </c>
    </row>
    <row r="13" spans="1:16" x14ac:dyDescent="0.2">
      <c r="A13" s="6" t="s">
        <v>29</v>
      </c>
      <c r="B13" s="2" t="s">
        <v>30</v>
      </c>
      <c r="C13" s="3">
        <v>150500</v>
      </c>
      <c r="D13" s="3">
        <v>150500</v>
      </c>
      <c r="E13" s="3">
        <v>117500</v>
      </c>
      <c r="F13" s="3">
        <v>27489.45</v>
      </c>
      <c r="G13" s="3">
        <v>0</v>
      </c>
      <c r="H13" s="3">
        <v>27489.45</v>
      </c>
      <c r="I13" s="3">
        <v>0</v>
      </c>
      <c r="J13" s="3">
        <v>0</v>
      </c>
      <c r="K13" s="3">
        <f t="shared" si="0"/>
        <v>90010.55</v>
      </c>
      <c r="L13" s="3">
        <f t="shared" si="1"/>
        <v>123010.55</v>
      </c>
      <c r="M13" s="3">
        <f t="shared" si="2"/>
        <v>23.395276595744683</v>
      </c>
      <c r="N13" s="3">
        <f t="shared" si="3"/>
        <v>123010.55</v>
      </c>
      <c r="O13" s="3">
        <f t="shared" si="4"/>
        <v>90010.55</v>
      </c>
      <c r="P13" s="3">
        <f t="shared" si="5"/>
        <v>23.395276595744683</v>
      </c>
    </row>
    <row r="14" spans="1:16" x14ac:dyDescent="0.2">
      <c r="A14" s="6" t="s">
        <v>31</v>
      </c>
      <c r="B14" s="2" t="s">
        <v>32</v>
      </c>
      <c r="C14" s="3">
        <v>1693000</v>
      </c>
      <c r="D14" s="3">
        <v>2201750</v>
      </c>
      <c r="E14" s="3">
        <v>1051817</v>
      </c>
      <c r="F14" s="3">
        <v>823752.03</v>
      </c>
      <c r="G14" s="3">
        <v>0</v>
      </c>
      <c r="H14" s="3">
        <v>782807.82</v>
      </c>
      <c r="I14" s="3">
        <v>40944.21</v>
      </c>
      <c r="J14" s="3">
        <v>0</v>
      </c>
      <c r="K14" s="3">
        <f t="shared" si="0"/>
        <v>228064.96999999997</v>
      </c>
      <c r="L14" s="3">
        <f t="shared" si="1"/>
        <v>1377997.97</v>
      </c>
      <c r="M14" s="3">
        <f t="shared" si="2"/>
        <v>78.317048497980167</v>
      </c>
      <c r="N14" s="3">
        <f t="shared" si="3"/>
        <v>1418942.1800000002</v>
      </c>
      <c r="O14" s="3">
        <f t="shared" si="4"/>
        <v>269009.18000000005</v>
      </c>
      <c r="P14" s="3">
        <f t="shared" si="5"/>
        <v>74.424336172547129</v>
      </c>
    </row>
    <row r="15" spans="1:16" x14ac:dyDescent="0.2">
      <c r="A15" s="6" t="s">
        <v>33</v>
      </c>
      <c r="B15" s="2" t="s">
        <v>34</v>
      </c>
      <c r="C15" s="3">
        <v>2256000</v>
      </c>
      <c r="D15" s="3">
        <v>2256000</v>
      </c>
      <c r="E15" s="3">
        <v>886000</v>
      </c>
      <c r="F15" s="3">
        <v>854400.07</v>
      </c>
      <c r="G15" s="3">
        <v>0</v>
      </c>
      <c r="H15" s="3">
        <v>854400.07</v>
      </c>
      <c r="I15" s="3">
        <v>0</v>
      </c>
      <c r="J15" s="3">
        <v>0</v>
      </c>
      <c r="K15" s="3">
        <f t="shared" si="0"/>
        <v>31599.930000000051</v>
      </c>
      <c r="L15" s="3">
        <f t="shared" si="1"/>
        <v>1401599.9300000002</v>
      </c>
      <c r="M15" s="3">
        <f t="shared" si="2"/>
        <v>96.433416478555301</v>
      </c>
      <c r="N15" s="3">
        <f t="shared" si="3"/>
        <v>1401599.9300000002</v>
      </c>
      <c r="O15" s="3">
        <f t="shared" si="4"/>
        <v>31599.930000000051</v>
      </c>
      <c r="P15" s="3">
        <f t="shared" si="5"/>
        <v>96.433416478555301</v>
      </c>
    </row>
    <row r="16" spans="1:16" x14ac:dyDescent="0.2">
      <c r="A16" s="6" t="s">
        <v>35</v>
      </c>
      <c r="B16" s="2" t="s">
        <v>36</v>
      </c>
      <c r="C16" s="3">
        <v>0</v>
      </c>
      <c r="D16" s="3">
        <v>25000</v>
      </c>
      <c r="E16" s="3">
        <v>25000</v>
      </c>
      <c r="F16" s="3">
        <v>23000</v>
      </c>
      <c r="G16" s="3">
        <v>0</v>
      </c>
      <c r="H16" s="3">
        <v>23000</v>
      </c>
      <c r="I16" s="3">
        <v>0</v>
      </c>
      <c r="J16" s="3">
        <v>0</v>
      </c>
      <c r="K16" s="3">
        <f t="shared" si="0"/>
        <v>2000</v>
      </c>
      <c r="L16" s="3">
        <f t="shared" si="1"/>
        <v>2000</v>
      </c>
      <c r="M16" s="3">
        <f t="shared" si="2"/>
        <v>92</v>
      </c>
      <c r="N16" s="3">
        <f t="shared" si="3"/>
        <v>2000</v>
      </c>
      <c r="O16" s="3">
        <f t="shared" si="4"/>
        <v>2000</v>
      </c>
      <c r="P16" s="3">
        <f t="shared" si="5"/>
        <v>92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Пользователь</cp:lastModifiedBy>
  <dcterms:created xsi:type="dcterms:W3CDTF">2019-07-18T12:02:20Z</dcterms:created>
  <dcterms:modified xsi:type="dcterms:W3CDTF">2019-07-19T08:52:37Z</dcterms:modified>
</cp:coreProperties>
</file>