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definedNames>
    <definedName name="_xlnm.Print_Titles" localSheetId="0">Лист1!$A:$C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1" l="1"/>
  <c r="H35" i="1"/>
  <c r="M34" i="1"/>
  <c r="H34" i="1"/>
  <c r="M33" i="1"/>
  <c r="H33" i="1"/>
  <c r="M32" i="1"/>
  <c r="H32" i="1"/>
  <c r="M31" i="1"/>
  <c r="H31" i="1"/>
  <c r="M30" i="1"/>
  <c r="H30" i="1"/>
  <c r="M29" i="1"/>
  <c r="H29" i="1"/>
  <c r="M28" i="1"/>
  <c r="H28" i="1"/>
  <c r="M27" i="1"/>
  <c r="H27" i="1"/>
  <c r="M26" i="1"/>
  <c r="H26" i="1"/>
  <c r="M25" i="1"/>
  <c r="H25" i="1"/>
  <c r="M24" i="1"/>
  <c r="H24" i="1"/>
  <c r="M23" i="1"/>
  <c r="H23" i="1"/>
  <c r="M22" i="1"/>
  <c r="H22" i="1"/>
  <c r="M21" i="1"/>
  <c r="H21" i="1"/>
  <c r="M20" i="1"/>
  <c r="H20" i="1"/>
  <c r="M19" i="1"/>
  <c r="H19" i="1"/>
  <c r="M18" i="1"/>
  <c r="H18" i="1"/>
  <c r="M17" i="1"/>
  <c r="H17" i="1"/>
  <c r="M16" i="1"/>
  <c r="H16" i="1"/>
  <c r="M15" i="1"/>
  <c r="H15" i="1"/>
  <c r="M14" i="1"/>
  <c r="H14" i="1"/>
  <c r="M13" i="1"/>
  <c r="H13" i="1"/>
  <c r="M12" i="1"/>
  <c r="H12" i="1"/>
  <c r="M11" i="1"/>
  <c r="H11" i="1"/>
  <c r="M10" i="1"/>
  <c r="H10" i="1"/>
  <c r="M9" i="1"/>
  <c r="H9" i="1"/>
</calcChain>
</file>

<file path=xl/sharedStrings.xml><?xml version="1.0" encoding="utf-8"?>
<sst xmlns="http://schemas.openxmlformats.org/spreadsheetml/2006/main" count="44" uniqueCount="40">
  <si>
    <t>Станом на 19.07.2019</t>
  </si>
  <si>
    <t>Аналіз виконання плану по доходах</t>
  </si>
  <si>
    <t>На 27.06.2019</t>
  </si>
  <si>
    <t>ККД</t>
  </si>
  <si>
    <t>Доходи</t>
  </si>
  <si>
    <t>Бюджет отг смт Комишуваха</t>
  </si>
  <si>
    <t xml:space="preserve"> План на рік</t>
  </si>
  <si>
    <t xml:space="preserve"> Уточн. план на рік</t>
  </si>
  <si>
    <t xml:space="preserve"> Уточ.пл. на період</t>
  </si>
  <si>
    <t>Факт</t>
  </si>
  <si>
    <t>% викон.</t>
  </si>
  <si>
    <t xml:space="preserve"> Всього </t>
  </si>
  <si>
    <t xml:space="preserve"> Уточ.пл.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</si>
  <si>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</si>
  <si>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</si>
  <si>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</si>
  <si>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</si>
  <si>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</si>
  <si>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</si>
  <si>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</si>
  <si>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</si>
  <si>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Інші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</si>
  <si>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</si>
  <si>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</si>
  <si>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</si>
  <si>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</si>
  <si>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</si>
  <si>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</si>
  <si>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</si>
  <si>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</si>
  <si>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</si>
  <si>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</si>
  <si>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</si>
  <si>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</si>
  <si>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</si>
  <si>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</si>
  <si>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</si>
  <si>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</si>
  <si>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Всього без урахування трансферт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</si>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</sst>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/>
    <xf numFmtId="0" fontId="0" fillId="0" borderId="1" xfId="0" applyBorder="1" applyAlignme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view="pageBreakPreview" topLeftCell="A9" zoomScaleNormal="100" zoomScaleSheetLayoutView="100" workbookViewId="0">
      <selection activeCell="L22" sqref="L22"/>
    </sheetView>
  </sheetViews>
  <sheetFormatPr defaultRowHeight="12.75" x14ac:dyDescent="0.2"/>
  <cols>
    <col min="1" max="1" width="0.140625" customWidth="1"/>
    <col min="3" max="3" width="28.85546875" style="2" customWidth="1"/>
  </cols>
  <sheetData>
    <row r="1" spans="1:13" x14ac:dyDescent="0.2">
      <c r="A1" t="s">
        <v>0</v>
      </c>
    </row>
    <row r="2" spans="1:13" x14ac:dyDescent="0.2">
      <c r="A2" s="1"/>
      <c r="B2" s="1"/>
      <c r="C2" s="3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23.25" x14ac:dyDescent="0.35">
      <c r="A3" s="13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">
      <c r="A4" s="1"/>
      <c r="B4" s="1"/>
      <c r="C4" s="3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8.75" x14ac:dyDescent="0.3">
      <c r="A5" s="15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7" spans="1:13" s="4" customFormat="1" x14ac:dyDescent="0.2">
      <c r="A7" s="16"/>
      <c r="B7" s="17" t="s">
        <v>3</v>
      </c>
      <c r="C7" s="18" t="s">
        <v>4</v>
      </c>
      <c r="D7" s="17" t="s">
        <v>5</v>
      </c>
      <c r="E7" s="16"/>
      <c r="F7" s="16"/>
      <c r="G7" s="16"/>
      <c r="H7" s="16"/>
      <c r="I7" s="20" t="s">
        <v>11</v>
      </c>
      <c r="J7" s="16"/>
      <c r="K7" s="16"/>
      <c r="L7" s="16"/>
      <c r="M7" s="16"/>
    </row>
    <row r="8" spans="1:13" s="5" customFormat="1" ht="46.5" customHeight="1" x14ac:dyDescent="0.2">
      <c r="A8" s="16"/>
      <c r="B8" s="16"/>
      <c r="C8" s="19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  <c r="I8" s="7" t="s">
        <v>6</v>
      </c>
      <c r="J8" s="7" t="s">
        <v>7</v>
      </c>
      <c r="K8" s="7" t="s">
        <v>12</v>
      </c>
      <c r="L8" s="7" t="s">
        <v>9</v>
      </c>
      <c r="M8" s="7" t="s">
        <v>10</v>
      </c>
    </row>
    <row r="9" spans="1:13" x14ac:dyDescent="0.2">
      <c r="A9" s="8"/>
      <c r="B9" s="8">
        <v>10000000</v>
      </c>
      <c r="C9" s="10" t="s">
        <v>13</v>
      </c>
      <c r="D9" s="8">
        <v>8900</v>
      </c>
      <c r="E9" s="8">
        <v>8900</v>
      </c>
      <c r="F9" s="8">
        <v>4400</v>
      </c>
      <c r="G9" s="8">
        <v>5784.9000000000005</v>
      </c>
      <c r="H9" s="8">
        <f t="shared" ref="H9:H35" si="0">IF(F9=0,0,G9/F9*100)</f>
        <v>131.47500000000002</v>
      </c>
      <c r="I9" s="9">
        <v>8900</v>
      </c>
      <c r="J9" s="9">
        <v>8900</v>
      </c>
      <c r="K9" s="9">
        <v>4400</v>
      </c>
      <c r="L9" s="9">
        <v>5784.9000000000005</v>
      </c>
      <c r="M9" s="9">
        <f t="shared" ref="M9:M35" si="1">IF(K9=0,0,L9/K9*100)</f>
        <v>131.47500000000002</v>
      </c>
    </row>
    <row r="10" spans="1:13" x14ac:dyDescent="0.2">
      <c r="A10" s="8"/>
      <c r="B10" s="8">
        <v>19000000</v>
      </c>
      <c r="C10" s="10" t="s">
        <v>14</v>
      </c>
      <c r="D10" s="8">
        <v>8900</v>
      </c>
      <c r="E10" s="8">
        <v>8900</v>
      </c>
      <c r="F10" s="8">
        <v>4400</v>
      </c>
      <c r="G10" s="8">
        <v>5784.9000000000005</v>
      </c>
      <c r="H10" s="8">
        <f t="shared" si="0"/>
        <v>131.47500000000002</v>
      </c>
      <c r="I10" s="9">
        <v>8900</v>
      </c>
      <c r="J10" s="9">
        <v>8900</v>
      </c>
      <c r="K10" s="9">
        <v>4400</v>
      </c>
      <c r="L10" s="9">
        <v>5784.9000000000005</v>
      </c>
      <c r="M10" s="9">
        <f t="shared" si="1"/>
        <v>131.47500000000002</v>
      </c>
    </row>
    <row r="11" spans="1:13" x14ac:dyDescent="0.2">
      <c r="A11" s="8"/>
      <c r="B11" s="8">
        <v>19010000</v>
      </c>
      <c r="C11" s="10" t="s">
        <v>15</v>
      </c>
      <c r="D11" s="8">
        <v>8900</v>
      </c>
      <c r="E11" s="8">
        <v>8900</v>
      </c>
      <c r="F11" s="8">
        <v>4400</v>
      </c>
      <c r="G11" s="8">
        <v>5784.9000000000005</v>
      </c>
      <c r="H11" s="8">
        <f t="shared" si="0"/>
        <v>131.47500000000002</v>
      </c>
      <c r="I11" s="9">
        <v>8900</v>
      </c>
      <c r="J11" s="9">
        <v>8900</v>
      </c>
      <c r="K11" s="9">
        <v>4400</v>
      </c>
      <c r="L11" s="9">
        <v>5784.9000000000005</v>
      </c>
      <c r="M11" s="9">
        <f t="shared" si="1"/>
        <v>131.47500000000002</v>
      </c>
    </row>
    <row r="12" spans="1:13" ht="102" x14ac:dyDescent="0.2">
      <c r="A12" s="8"/>
      <c r="B12" s="8">
        <v>19010100</v>
      </c>
      <c r="C12" s="10" t="s">
        <v>16</v>
      </c>
      <c r="D12" s="8">
        <v>4000</v>
      </c>
      <c r="E12" s="8">
        <v>4000</v>
      </c>
      <c r="F12" s="8">
        <v>2400</v>
      </c>
      <c r="G12" s="8">
        <v>4536.5200000000004</v>
      </c>
      <c r="H12" s="8">
        <f t="shared" si="0"/>
        <v>189.02166666666668</v>
      </c>
      <c r="I12" s="9">
        <v>4000</v>
      </c>
      <c r="J12" s="9">
        <v>4000</v>
      </c>
      <c r="K12" s="9">
        <v>2400</v>
      </c>
      <c r="L12" s="9">
        <v>4536.5200000000004</v>
      </c>
      <c r="M12" s="9">
        <f t="shared" si="1"/>
        <v>189.02166666666668</v>
      </c>
    </row>
    <row r="13" spans="1:13" ht="38.25" x14ac:dyDescent="0.2">
      <c r="A13" s="8"/>
      <c r="B13" s="8">
        <v>19010200</v>
      </c>
      <c r="C13" s="10" t="s">
        <v>17</v>
      </c>
      <c r="D13" s="8">
        <v>500</v>
      </c>
      <c r="E13" s="8">
        <v>500</v>
      </c>
      <c r="F13" s="8">
        <v>0</v>
      </c>
      <c r="G13" s="8">
        <v>178.99</v>
      </c>
      <c r="H13" s="8">
        <f t="shared" si="0"/>
        <v>0</v>
      </c>
      <c r="I13" s="9">
        <v>500</v>
      </c>
      <c r="J13" s="9">
        <v>500</v>
      </c>
      <c r="K13" s="9">
        <v>0</v>
      </c>
      <c r="L13" s="9">
        <v>178.99</v>
      </c>
      <c r="M13" s="9">
        <f t="shared" si="1"/>
        <v>0</v>
      </c>
    </row>
    <row r="14" spans="1:13" ht="63.75" x14ac:dyDescent="0.2">
      <c r="A14" s="8"/>
      <c r="B14" s="8">
        <v>19010300</v>
      </c>
      <c r="C14" s="10" t="s">
        <v>18</v>
      </c>
      <c r="D14" s="8">
        <v>4400</v>
      </c>
      <c r="E14" s="8">
        <v>4400</v>
      </c>
      <c r="F14" s="8">
        <v>2000</v>
      </c>
      <c r="G14" s="8">
        <v>1069.3900000000001</v>
      </c>
      <c r="H14" s="8">
        <f t="shared" si="0"/>
        <v>53.469500000000004</v>
      </c>
      <c r="I14" s="9">
        <v>4400</v>
      </c>
      <c r="J14" s="9">
        <v>4400</v>
      </c>
      <c r="K14" s="9">
        <v>2000</v>
      </c>
      <c r="L14" s="9">
        <v>1069.3900000000001</v>
      </c>
      <c r="M14" s="9">
        <f t="shared" si="1"/>
        <v>53.469500000000004</v>
      </c>
    </row>
    <row r="15" spans="1:13" x14ac:dyDescent="0.2">
      <c r="A15" s="8"/>
      <c r="B15" s="8">
        <v>20000000</v>
      </c>
      <c r="C15" s="10" t="s">
        <v>19</v>
      </c>
      <c r="D15" s="8">
        <v>470000</v>
      </c>
      <c r="E15" s="8">
        <v>470000</v>
      </c>
      <c r="F15" s="8">
        <v>234999.99999999997</v>
      </c>
      <c r="G15" s="8">
        <v>362596.33</v>
      </c>
      <c r="H15" s="8">
        <f t="shared" si="0"/>
        <v>154.29631063829788</v>
      </c>
      <c r="I15" s="9">
        <v>470000</v>
      </c>
      <c r="J15" s="9">
        <v>470000</v>
      </c>
      <c r="K15" s="9">
        <v>234999.99999999997</v>
      </c>
      <c r="L15" s="9">
        <v>362596.33</v>
      </c>
      <c r="M15" s="9">
        <f t="shared" si="1"/>
        <v>154.29631063829788</v>
      </c>
    </row>
    <row r="16" spans="1:13" x14ac:dyDescent="0.2">
      <c r="A16" s="8"/>
      <c r="B16" s="8">
        <v>24000000</v>
      </c>
      <c r="C16" s="10" t="s">
        <v>20</v>
      </c>
      <c r="D16" s="8">
        <v>0</v>
      </c>
      <c r="E16" s="8">
        <v>0</v>
      </c>
      <c r="F16" s="8">
        <v>0</v>
      </c>
      <c r="G16" s="8">
        <v>30989.26</v>
      </c>
      <c r="H16" s="8">
        <f t="shared" si="0"/>
        <v>0</v>
      </c>
      <c r="I16" s="9">
        <v>0</v>
      </c>
      <c r="J16" s="9">
        <v>0</v>
      </c>
      <c r="K16" s="9">
        <v>0</v>
      </c>
      <c r="L16" s="9">
        <v>30989.26</v>
      </c>
      <c r="M16" s="9">
        <f t="shared" si="1"/>
        <v>0</v>
      </c>
    </row>
    <row r="17" spans="1:13" x14ac:dyDescent="0.2">
      <c r="A17" s="8"/>
      <c r="B17" s="8">
        <v>24060000</v>
      </c>
      <c r="C17" s="10" t="s">
        <v>21</v>
      </c>
      <c r="D17" s="8">
        <v>0</v>
      </c>
      <c r="E17" s="8">
        <v>0</v>
      </c>
      <c r="F17" s="8">
        <v>0</v>
      </c>
      <c r="G17" s="8">
        <v>30989.26</v>
      </c>
      <c r="H17" s="8">
        <f t="shared" si="0"/>
        <v>0</v>
      </c>
      <c r="I17" s="9">
        <v>0</v>
      </c>
      <c r="J17" s="9">
        <v>0</v>
      </c>
      <c r="K17" s="9">
        <v>0</v>
      </c>
      <c r="L17" s="9">
        <v>30989.26</v>
      </c>
      <c r="M17" s="9">
        <f t="shared" si="1"/>
        <v>0</v>
      </c>
    </row>
    <row r="18" spans="1:13" ht="89.25" x14ac:dyDescent="0.2">
      <c r="A18" s="8"/>
      <c r="B18" s="8">
        <v>24062100</v>
      </c>
      <c r="C18" s="10" t="s">
        <v>22</v>
      </c>
      <c r="D18" s="8">
        <v>0</v>
      </c>
      <c r="E18" s="8">
        <v>0</v>
      </c>
      <c r="F18" s="8">
        <v>0</v>
      </c>
      <c r="G18" s="8">
        <v>30989.26</v>
      </c>
      <c r="H18" s="8">
        <f t="shared" si="0"/>
        <v>0</v>
      </c>
      <c r="I18" s="9">
        <v>0</v>
      </c>
      <c r="J18" s="9">
        <v>0</v>
      </c>
      <c r="K18" s="9">
        <v>0</v>
      </c>
      <c r="L18" s="9">
        <v>30989.26</v>
      </c>
      <c r="M18" s="9">
        <f t="shared" si="1"/>
        <v>0</v>
      </c>
    </row>
    <row r="19" spans="1:13" ht="25.5" x14ac:dyDescent="0.2">
      <c r="A19" s="8"/>
      <c r="B19" s="8">
        <v>25000000</v>
      </c>
      <c r="C19" s="10" t="s">
        <v>23</v>
      </c>
      <c r="D19" s="8">
        <v>470000</v>
      </c>
      <c r="E19" s="8">
        <v>470000</v>
      </c>
      <c r="F19" s="8">
        <v>234999.99999999997</v>
      </c>
      <c r="G19" s="8">
        <v>331607.07</v>
      </c>
      <c r="H19" s="8">
        <f t="shared" si="0"/>
        <v>141.10939148936171</v>
      </c>
      <c r="I19" s="9">
        <v>470000</v>
      </c>
      <c r="J19" s="9">
        <v>470000</v>
      </c>
      <c r="K19" s="9">
        <v>234999.99999999997</v>
      </c>
      <c r="L19" s="9">
        <v>331607.07</v>
      </c>
      <c r="M19" s="9">
        <f t="shared" si="1"/>
        <v>141.10939148936171</v>
      </c>
    </row>
    <row r="20" spans="1:13" ht="51" x14ac:dyDescent="0.2">
      <c r="A20" s="8"/>
      <c r="B20" s="8">
        <v>25010000</v>
      </c>
      <c r="C20" s="10" t="s">
        <v>24</v>
      </c>
      <c r="D20" s="8">
        <v>470000</v>
      </c>
      <c r="E20" s="8">
        <v>470000</v>
      </c>
      <c r="F20" s="8">
        <v>234999.99999999997</v>
      </c>
      <c r="G20" s="8">
        <v>243100.41999999998</v>
      </c>
      <c r="H20" s="8">
        <f t="shared" si="0"/>
        <v>103.44698723404255</v>
      </c>
      <c r="I20" s="9">
        <v>470000</v>
      </c>
      <c r="J20" s="9">
        <v>470000</v>
      </c>
      <c r="K20" s="9">
        <v>234999.99999999997</v>
      </c>
      <c r="L20" s="9">
        <v>243100.41999999998</v>
      </c>
      <c r="M20" s="9">
        <f t="shared" si="1"/>
        <v>103.44698723404255</v>
      </c>
    </row>
    <row r="21" spans="1:13" ht="38.25" x14ac:dyDescent="0.2">
      <c r="A21" s="8"/>
      <c r="B21" s="8">
        <v>25010100</v>
      </c>
      <c r="C21" s="10" t="s">
        <v>25</v>
      </c>
      <c r="D21" s="8">
        <v>470000</v>
      </c>
      <c r="E21" s="8">
        <v>470000</v>
      </c>
      <c r="F21" s="8">
        <v>234999.99999999997</v>
      </c>
      <c r="G21" s="8">
        <v>228287.43</v>
      </c>
      <c r="H21" s="8">
        <f t="shared" si="0"/>
        <v>97.143587234042556</v>
      </c>
      <c r="I21" s="9">
        <v>470000</v>
      </c>
      <c r="J21" s="9">
        <v>470000</v>
      </c>
      <c r="K21" s="9">
        <v>234999.99999999997</v>
      </c>
      <c r="L21" s="9">
        <v>228287.43</v>
      </c>
      <c r="M21" s="9">
        <f t="shared" si="1"/>
        <v>97.143587234042556</v>
      </c>
    </row>
    <row r="22" spans="1:13" ht="25.5" x14ac:dyDescent="0.2">
      <c r="A22" s="8"/>
      <c r="B22" s="8">
        <v>25010300</v>
      </c>
      <c r="C22" s="10" t="s">
        <v>26</v>
      </c>
      <c r="D22" s="8">
        <v>0</v>
      </c>
      <c r="E22" s="8">
        <v>0</v>
      </c>
      <c r="F22" s="8">
        <v>0</v>
      </c>
      <c r="G22" s="8">
        <v>14812.99</v>
      </c>
      <c r="H22" s="8">
        <f t="shared" si="0"/>
        <v>0</v>
      </c>
      <c r="I22" s="9">
        <v>0</v>
      </c>
      <c r="J22" s="9">
        <v>0</v>
      </c>
      <c r="K22" s="9">
        <v>0</v>
      </c>
      <c r="L22" s="9">
        <v>14812.99</v>
      </c>
      <c r="M22" s="9">
        <f t="shared" si="1"/>
        <v>0</v>
      </c>
    </row>
    <row r="23" spans="1:13" ht="25.5" x14ac:dyDescent="0.2">
      <c r="A23" s="8"/>
      <c r="B23" s="8">
        <v>25020000</v>
      </c>
      <c r="C23" s="10" t="s">
        <v>27</v>
      </c>
      <c r="D23" s="8">
        <v>0</v>
      </c>
      <c r="E23" s="8">
        <v>0</v>
      </c>
      <c r="F23" s="8">
        <v>0</v>
      </c>
      <c r="G23" s="8">
        <v>88506.65</v>
      </c>
      <c r="H23" s="8">
        <f t="shared" si="0"/>
        <v>0</v>
      </c>
      <c r="I23" s="9">
        <v>0</v>
      </c>
      <c r="J23" s="9">
        <v>0</v>
      </c>
      <c r="K23" s="9">
        <v>0</v>
      </c>
      <c r="L23" s="9">
        <v>88506.65</v>
      </c>
      <c r="M23" s="9">
        <f t="shared" si="1"/>
        <v>0</v>
      </c>
    </row>
    <row r="24" spans="1:13" ht="25.5" x14ac:dyDescent="0.2">
      <c r="A24" s="8"/>
      <c r="B24" s="8">
        <v>25020100</v>
      </c>
      <c r="C24" s="10" t="s">
        <v>28</v>
      </c>
      <c r="D24" s="8">
        <v>0</v>
      </c>
      <c r="E24" s="8">
        <v>0</v>
      </c>
      <c r="F24" s="8">
        <v>0</v>
      </c>
      <c r="G24" s="8">
        <v>65508.06</v>
      </c>
      <c r="H24" s="8">
        <f t="shared" si="0"/>
        <v>0</v>
      </c>
      <c r="I24" s="9">
        <v>0</v>
      </c>
      <c r="J24" s="9">
        <v>0</v>
      </c>
      <c r="K24" s="9">
        <v>0</v>
      </c>
      <c r="L24" s="9">
        <v>65508.06</v>
      </c>
      <c r="M24" s="9">
        <f t="shared" si="1"/>
        <v>0</v>
      </c>
    </row>
    <row r="25" spans="1:13" ht="114.75" x14ac:dyDescent="0.2">
      <c r="A25" s="8"/>
      <c r="B25" s="8">
        <v>25020200</v>
      </c>
      <c r="C25" s="10" t="s">
        <v>29</v>
      </c>
      <c r="D25" s="8">
        <v>0</v>
      </c>
      <c r="E25" s="8">
        <v>0</v>
      </c>
      <c r="F25" s="8">
        <v>0</v>
      </c>
      <c r="G25" s="8">
        <v>22998.59</v>
      </c>
      <c r="H25" s="8">
        <f t="shared" si="0"/>
        <v>0</v>
      </c>
      <c r="I25" s="9">
        <v>0</v>
      </c>
      <c r="J25" s="9">
        <v>0</v>
      </c>
      <c r="K25" s="9">
        <v>0</v>
      </c>
      <c r="L25" s="9">
        <v>22998.59</v>
      </c>
      <c r="M25" s="9">
        <f t="shared" si="1"/>
        <v>0</v>
      </c>
    </row>
    <row r="26" spans="1:13" ht="25.5" x14ac:dyDescent="0.2">
      <c r="A26" s="8"/>
      <c r="B26" s="8">
        <v>30000000</v>
      </c>
      <c r="C26" s="10" t="s">
        <v>30</v>
      </c>
      <c r="D26" s="8">
        <v>0</v>
      </c>
      <c r="E26" s="8">
        <v>0</v>
      </c>
      <c r="F26" s="8">
        <v>0</v>
      </c>
      <c r="G26" s="8">
        <v>43835.8</v>
      </c>
      <c r="H26" s="8">
        <f t="shared" si="0"/>
        <v>0</v>
      </c>
      <c r="I26" s="9">
        <v>0</v>
      </c>
      <c r="J26" s="9">
        <v>0</v>
      </c>
      <c r="K26" s="9">
        <v>0</v>
      </c>
      <c r="L26" s="9">
        <v>43835.8</v>
      </c>
      <c r="M26" s="9">
        <f t="shared" si="1"/>
        <v>0</v>
      </c>
    </row>
    <row r="27" spans="1:13" ht="25.5" x14ac:dyDescent="0.2">
      <c r="A27" s="8"/>
      <c r="B27" s="8">
        <v>33000000</v>
      </c>
      <c r="C27" s="10" t="s">
        <v>31</v>
      </c>
      <c r="D27" s="8">
        <v>0</v>
      </c>
      <c r="E27" s="8">
        <v>0</v>
      </c>
      <c r="F27" s="8">
        <v>0</v>
      </c>
      <c r="G27" s="8">
        <v>43835.8</v>
      </c>
      <c r="H27" s="8">
        <f t="shared" si="0"/>
        <v>0</v>
      </c>
      <c r="I27" s="9">
        <v>0</v>
      </c>
      <c r="J27" s="9">
        <v>0</v>
      </c>
      <c r="K27" s="9">
        <v>0</v>
      </c>
      <c r="L27" s="9">
        <v>43835.8</v>
      </c>
      <c r="M27" s="9">
        <f t="shared" si="1"/>
        <v>0</v>
      </c>
    </row>
    <row r="28" spans="1:13" x14ac:dyDescent="0.2">
      <c r="A28" s="8"/>
      <c r="B28" s="8">
        <v>33010000</v>
      </c>
      <c r="C28" s="10" t="s">
        <v>32</v>
      </c>
      <c r="D28" s="8">
        <v>0</v>
      </c>
      <c r="E28" s="8">
        <v>0</v>
      </c>
      <c r="F28" s="8">
        <v>0</v>
      </c>
      <c r="G28" s="8">
        <v>43835.8</v>
      </c>
      <c r="H28" s="8">
        <f t="shared" si="0"/>
        <v>0</v>
      </c>
      <c r="I28" s="9">
        <v>0</v>
      </c>
      <c r="J28" s="9">
        <v>0</v>
      </c>
      <c r="K28" s="9">
        <v>0</v>
      </c>
      <c r="L28" s="9">
        <v>43835.8</v>
      </c>
      <c r="M28" s="9">
        <f t="shared" si="1"/>
        <v>0</v>
      </c>
    </row>
    <row r="29" spans="1:13" ht="102" x14ac:dyDescent="0.2">
      <c r="A29" s="8"/>
      <c r="B29" s="8">
        <v>33010100</v>
      </c>
      <c r="C29" s="10" t="s">
        <v>33</v>
      </c>
      <c r="D29" s="8">
        <v>0</v>
      </c>
      <c r="E29" s="8">
        <v>0</v>
      </c>
      <c r="F29" s="8">
        <v>0</v>
      </c>
      <c r="G29" s="8">
        <v>43835.8</v>
      </c>
      <c r="H29" s="8">
        <f t="shared" si="0"/>
        <v>0</v>
      </c>
      <c r="I29" s="9">
        <v>0</v>
      </c>
      <c r="J29" s="9">
        <v>0</v>
      </c>
      <c r="K29" s="9">
        <v>0</v>
      </c>
      <c r="L29" s="9">
        <v>43835.8</v>
      </c>
      <c r="M29" s="9">
        <f t="shared" si="1"/>
        <v>0</v>
      </c>
    </row>
    <row r="30" spans="1:13" x14ac:dyDescent="0.2">
      <c r="A30" s="8"/>
      <c r="B30" s="8">
        <v>40000000</v>
      </c>
      <c r="C30" s="10" t="s">
        <v>34</v>
      </c>
      <c r="D30" s="8">
        <v>0</v>
      </c>
      <c r="E30" s="8">
        <v>3037027</v>
      </c>
      <c r="F30" s="8">
        <v>3037027</v>
      </c>
      <c r="G30" s="8">
        <v>3037027</v>
      </c>
      <c r="H30" s="8">
        <f t="shared" si="0"/>
        <v>100</v>
      </c>
      <c r="I30" s="9">
        <v>0</v>
      </c>
      <c r="J30" s="9">
        <v>3037027</v>
      </c>
      <c r="K30" s="9">
        <v>3037027</v>
      </c>
      <c r="L30" s="9">
        <v>3037027</v>
      </c>
      <c r="M30" s="9">
        <f t="shared" si="1"/>
        <v>100</v>
      </c>
    </row>
    <row r="31" spans="1:13" ht="25.5" x14ac:dyDescent="0.2">
      <c r="A31" s="8"/>
      <c r="B31" s="8">
        <v>41000000</v>
      </c>
      <c r="C31" s="10" t="s">
        <v>35</v>
      </c>
      <c r="D31" s="8">
        <v>0</v>
      </c>
      <c r="E31" s="8">
        <v>3037027</v>
      </c>
      <c r="F31" s="8">
        <v>3037027</v>
      </c>
      <c r="G31" s="8">
        <v>3037027</v>
      </c>
      <c r="H31" s="8">
        <f t="shared" si="0"/>
        <v>100</v>
      </c>
      <c r="I31" s="9">
        <v>0</v>
      </c>
      <c r="J31" s="9">
        <v>3037027</v>
      </c>
      <c r="K31" s="9">
        <v>3037027</v>
      </c>
      <c r="L31" s="9">
        <v>3037027</v>
      </c>
      <c r="M31" s="9">
        <f t="shared" si="1"/>
        <v>100</v>
      </c>
    </row>
    <row r="32" spans="1:13" ht="25.5" x14ac:dyDescent="0.2">
      <c r="A32" s="8"/>
      <c r="B32" s="8">
        <v>41050000</v>
      </c>
      <c r="C32" s="10" t="s">
        <v>36</v>
      </c>
      <c r="D32" s="8">
        <v>0</v>
      </c>
      <c r="E32" s="8">
        <v>3037027</v>
      </c>
      <c r="F32" s="8">
        <v>3037027</v>
      </c>
      <c r="G32" s="8">
        <v>3037027</v>
      </c>
      <c r="H32" s="8">
        <f t="shared" si="0"/>
        <v>100</v>
      </c>
      <c r="I32" s="9">
        <v>0</v>
      </c>
      <c r="J32" s="9">
        <v>3037027</v>
      </c>
      <c r="K32" s="9">
        <v>3037027</v>
      </c>
      <c r="L32" s="9">
        <v>3037027</v>
      </c>
      <c r="M32" s="9">
        <f t="shared" si="1"/>
        <v>100</v>
      </c>
    </row>
    <row r="33" spans="1:13" ht="25.5" x14ac:dyDescent="0.2">
      <c r="A33" s="8"/>
      <c r="B33" s="8">
        <v>41053900</v>
      </c>
      <c r="C33" s="10" t="s">
        <v>37</v>
      </c>
      <c r="D33" s="8">
        <v>0</v>
      </c>
      <c r="E33" s="8">
        <v>3037027</v>
      </c>
      <c r="F33" s="8">
        <v>3037027</v>
      </c>
      <c r="G33" s="8">
        <v>3037027</v>
      </c>
      <c r="H33" s="8">
        <f t="shared" si="0"/>
        <v>100</v>
      </c>
      <c r="I33" s="9">
        <v>0</v>
      </c>
      <c r="J33" s="9">
        <v>3037027</v>
      </c>
      <c r="K33" s="9">
        <v>3037027</v>
      </c>
      <c r="L33" s="9">
        <v>3037027</v>
      </c>
      <c r="M33" s="9">
        <f t="shared" si="1"/>
        <v>100</v>
      </c>
    </row>
    <row r="34" spans="1:13" x14ac:dyDescent="0.2">
      <c r="A34" s="11" t="s">
        <v>38</v>
      </c>
      <c r="B34" s="12"/>
      <c r="C34" s="12"/>
      <c r="D34" s="9">
        <v>478900</v>
      </c>
      <c r="E34" s="9">
        <v>478900</v>
      </c>
      <c r="F34" s="9">
        <v>239399.99999999997</v>
      </c>
      <c r="G34" s="9">
        <v>412217.02999999997</v>
      </c>
      <c r="H34" s="9">
        <f t="shared" si="0"/>
        <v>172.18756474519634</v>
      </c>
      <c r="I34" s="9">
        <v>478900</v>
      </c>
      <c r="J34" s="9">
        <v>478900</v>
      </c>
      <c r="K34" s="9">
        <v>239399.99999999997</v>
      </c>
      <c r="L34" s="9">
        <v>412217.02999999997</v>
      </c>
      <c r="M34" s="9">
        <f t="shared" si="1"/>
        <v>172.18756474519634</v>
      </c>
    </row>
    <row r="35" spans="1:13" x14ac:dyDescent="0.2">
      <c r="A35" s="11" t="s">
        <v>39</v>
      </c>
      <c r="B35" s="12"/>
      <c r="C35" s="12"/>
      <c r="D35" s="9">
        <v>478900</v>
      </c>
      <c r="E35" s="9">
        <v>3515927</v>
      </c>
      <c r="F35" s="9">
        <v>3276427</v>
      </c>
      <c r="G35" s="9">
        <v>3449244.03</v>
      </c>
      <c r="H35" s="9">
        <f t="shared" si="0"/>
        <v>105.27455762023692</v>
      </c>
      <c r="I35" s="9">
        <v>478900</v>
      </c>
      <c r="J35" s="9">
        <v>3515927</v>
      </c>
      <c r="K35" s="9">
        <v>3276427</v>
      </c>
      <c r="L35" s="9">
        <v>3449244.03</v>
      </c>
      <c r="M35" s="9">
        <f t="shared" si="1"/>
        <v>105.27455762023692</v>
      </c>
    </row>
  </sheetData>
  <mergeCells count="9">
    <mergeCell ref="A34:C34"/>
    <mergeCell ref="A35:C35"/>
    <mergeCell ref="A3:M3"/>
    <mergeCell ref="A5:M5"/>
    <mergeCell ref="A7:A8"/>
    <mergeCell ref="B7:B8"/>
    <mergeCell ref="C7:C8"/>
    <mergeCell ref="D7:H7"/>
    <mergeCell ref="I7:M7"/>
  </mergeCells>
  <pageMargins left="0.59055118110236204" right="0.59055118110236204" top="0.39370078740157499" bottom="0.39370078740157499" header="0" footer="0"/>
  <pageSetup paperSize="9" scale="6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Пользователь</cp:lastModifiedBy>
  <dcterms:created xsi:type="dcterms:W3CDTF">2019-07-19T10:18:14Z</dcterms:created>
  <dcterms:modified xsi:type="dcterms:W3CDTF">2019-07-19T10:49:38Z</dcterms:modified>
</cp:coreProperties>
</file>